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_xlnm._FilterDatabase" localSheetId="1" hidden="1">Расходы!$A$12:$F$415</definedName>
    <definedName name="APPT" localSheetId="0">Доходы!$A$35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Доходы!$D$35</definedName>
    <definedName name="FIO" localSheetId="1">Расходы!$D$21</definedName>
    <definedName name="FORM_CODE" localSheetId="0">Доходы!$H$5</definedName>
    <definedName name="LAST_CELL" localSheetId="0">Доходы!$F$109</definedName>
    <definedName name="LAST_CELL" localSheetId="2">Источники!$F$35</definedName>
    <definedName name="LAST_CELL" localSheetId="1">Расходы!$F$416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Доходы!$A$109</definedName>
    <definedName name="REND_1" localSheetId="2">Источники!$A$23</definedName>
    <definedName name="REND_1" localSheetId="1">Расходы!$A$417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Доходы!$A$34:$D$35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22" i="2"/>
  <c r="F119"/>
  <c r="F251"/>
  <c r="F250"/>
  <c r="F249"/>
  <c r="F296"/>
  <c r="F295"/>
  <c r="F297"/>
  <c r="F107" i="1" l="1"/>
  <c r="F106"/>
  <c r="F95"/>
  <c r="F56"/>
  <c r="F32"/>
  <c r="F19" l="1"/>
  <c r="F21"/>
  <c r="F33"/>
  <c r="F34"/>
  <c r="F35"/>
  <c r="F36"/>
  <c r="F37"/>
  <c r="F38"/>
  <c r="F39"/>
  <c r="F22"/>
  <c r="F23"/>
  <c r="F24"/>
  <c r="F25"/>
  <c r="F26"/>
  <c r="F27"/>
  <c r="F28"/>
  <c r="F29"/>
  <c r="F30"/>
  <c r="F31"/>
  <c r="F40"/>
  <c r="F41"/>
  <c r="F42"/>
  <c r="F43"/>
  <c r="F44"/>
  <c r="F45"/>
  <c r="F46"/>
  <c r="F47"/>
  <c r="F48"/>
  <c r="F49"/>
  <c r="F50"/>
  <c r="F51"/>
  <c r="F52"/>
  <c r="F53"/>
  <c r="F54"/>
  <c r="F55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6"/>
  <c r="F97"/>
  <c r="F98"/>
  <c r="F99"/>
  <c r="F100"/>
  <c r="F101"/>
  <c r="F102"/>
  <c r="F103"/>
  <c r="F104"/>
  <c r="F105"/>
  <c r="F108"/>
  <c r="F109"/>
  <c r="F13" i="2"/>
  <c r="F15"/>
  <c r="F16"/>
  <c r="F17"/>
  <c r="F18"/>
  <c r="F19"/>
  <c r="F20"/>
  <c r="F21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</calcChain>
</file>

<file path=xl/sharedStrings.xml><?xml version="1.0" encoding="utf-8"?>
<sst xmlns="http://schemas.openxmlformats.org/spreadsheetml/2006/main" count="1682" uniqueCount="726">
  <si>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</si>
  <si>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</si>
  <si>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</si>
  <si>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</si>
  <si>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</si>
  <si>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января 2023 г.</t>
  </si>
  <si>
    <t>01.01.2023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</si>
  <si>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</si>
  <si>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</si>
  <si>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</si>
  <si>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</si>
  <si>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</si>
  <si>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</si>
  <si>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</si>
  <si>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Финансовый отдел администрации Котовского муниципального района</t>
  </si>
  <si>
    <t>Котовский муниципальный район (городские поселения)</t>
  </si>
  <si>
    <t>Периодичность: годовая</t>
  </si>
  <si>
    <t>Единица измерения: руб.</t>
  </si>
  <si>
    <t>37379922</t>
  </si>
  <si>
    <t>927</t>
  </si>
  <si>
    <t>18626000</t>
  </si>
  <si>
    <t>13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</si>
  <si>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</si>
  <si>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</si>
  <si>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</si>
  <si>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</si>
  <si>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</si>
  <si>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</si>
  <si>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</si>
  <si>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</si>
  <si>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</si>
  <si>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</si>
  <si>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</si>
  <si>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</si>
  <si>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</si>
  <si>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</si>
  <si>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</si>
  <si>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</si>
  <si>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</si>
  <si>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</si>
  <si>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</si>
  <si>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</si>
  <si>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</si>
  <si>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</si>
  <si>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</si>
  <si>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</si>
  <si>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</si>
  <si>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</si>
  <si>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</si>
  <si>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182 10102040010000110</t>
  </si>
  <si>
    <t>182 10102080010000110</t>
  </si>
  <si>
    <t>Налог на доходы физических лиц части суммы налога, превышающей 650 000 рублей, относящейся к части налоговой базы, превышающей 5 000 000 рублей (сумма платежа (перерасчеты, недоимка и задолженность по соответствующему платежу, в том числе по отмененному)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</si>
  <si>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</si>
  <si>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</si>
  <si>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</si>
  <si>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</si>
  <si>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</si>
  <si>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</si>
  <si>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</si>
  <si>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</si>
  <si>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</si>
  <si>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</si>
  <si>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</si>
  <si>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</si>
  <si>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</si>
  <si>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</si>
  <si>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</si>
  <si>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</si>
  <si>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</si>
  <si>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</si>
  <si>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</si>
  <si>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</si>
  <si>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</si>
  <si>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</si>
  <si>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</si>
  <si>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</si>
  <si>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</si>
  <si>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182 10503020010000110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</si>
  <si>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</si>
  <si>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</si>
  <si>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</si>
  <si>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</si>
  <si>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</si>
  <si>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</si>
  <si>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</si>
  <si>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</si>
  <si>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</si>
  <si>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</si>
  <si>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</si>
  <si>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</si>
  <si>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</si>
  <si>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</si>
  <si>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</si>
  <si>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</si>
  <si>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ЗАДОЛЖЕННОСТЬ И ПЕРЕРАСЧЕТЫ ПО ОТМЕНЕННЫМ НАЛОГАМ, СБОРАМ И ИНЫМ ОБЯЗАТЕЛЬНЫМ ПЛАТЕЖАМ</t>
  </si>
  <si>
    <t>182 10900000000000000</t>
  </si>
  <si>
    <t>Налоги на имущество</t>
  </si>
  <si>
    <t>182 10904000000000110</t>
  </si>
  <si>
    <t>Земельный налог (по обязательствам, возникшим до 1 января 2006 года)</t>
  </si>
  <si>
    <t>182 10904050000000110</t>
  </si>
  <si>
    <t>Земельный налог (по обязательствам, возникшим до 1 января 2006 года), мобилизуемый на территориях городских поселений</t>
  </si>
  <si>
    <t>182 10904053130000110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</si>
  <si>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</si>
  <si>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</si>
  <si>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</si>
  <si>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</si>
  <si>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941 11105013130000120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</si>
  <si>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</si>
  <si>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941 11105020000000120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</si>
  <si>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поселений (за исключением земельных участков муниципальных бюджетных и автономных учреждений)</t>
  </si>
  <si>
    <t>941 11105025130000120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</si>
  <si>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</si>
  <si>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941 11109000000000120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</si>
  <si>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</si>
  <si>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941 11109040000000120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</si>
  <si>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</si>
  <si>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941 11109045130000120</t>
  </si>
  <si>
    <t>ДОХОДЫ ОТ ОКАЗАНИЯ ПЛАТНЫХ УСЛУГ И КОМПЕНСАЦИИ ЗАТРАТ ГОСУДАРСТВА</t>
  </si>
  <si>
    <t>941 11300000000000000</t>
  </si>
  <si>
    <t>Доходы от компенсации затрат государства</t>
  </si>
  <si>
    <t>941 11302000000000130</t>
  </si>
  <si>
    <t>Прочие доходы от компенсации затрат государства</t>
  </si>
  <si>
    <t>941 11302990000000130</t>
  </si>
  <si>
    <t>Прочие доходы от компенсации затрат бюджетов городских поселений</t>
  </si>
  <si>
    <t>941 11302995130000130</t>
  </si>
  <si>
    <t>ДОХОДЫ ОТ ПРОДАЖИ МАТЕРИАЛЬНЫХ И НЕМАТЕРИАЛЬНЫХ АКТИВОВ</t>
  </si>
  <si>
    <t>941 11400000000000000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</si>
  <si>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</si>
  <si>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941 11402000000000000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</si>
  <si>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</si>
  <si>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941 11402050130000410</t>
  </si>
  <si>
    <t>Доходы от реализации имущества, находящегося в оперативном управлении учреждений, находящихся в ведении органов управления городских поселений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</si>
  <si>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941 11402052130000410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</si>
  <si>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</si>
  <si>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941 11402053130000410</t>
  </si>
  <si>
    <t>Доходы от продажи земельных участков, находящихся в государственной и муниципальной собственности</t>
  </si>
  <si>
    <t>941 11406000000000430</t>
  </si>
  <si>
    <t>Доходы от продажи земельных участков, государственная собственность на которые не разграничена</t>
  </si>
  <si>
    <t>941 11406010000000430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</si>
  <si>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</si>
  <si>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941 11406013130000430</t>
  </si>
  <si>
    <t>ШТРАФЫ, САНКЦИИ, ВОЗМЕЩЕНИЕ УЩЕРБА</t>
  </si>
  <si>
    <t>941 11600000000000000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</si>
  <si>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</si>
  <si>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941 11607000000000140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</si>
  <si>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</si>
  <si>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941 11607090000000140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</si>
  <si>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поселения</t>
  </si>
  <si>
    <t>941 11607090130000140</t>
  </si>
  <si>
    <t>Платежи в целях возмещения причиненного ущерба (убытков)</t>
  </si>
  <si>
    <t>941 11610000000000140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</si>
  <si>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</si>
  <si>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941 11610120000000140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</si>
  <si>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</si>
  <si>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941 11610123010000140</t>
  </si>
  <si>
    <t>ПРОЧИЕ НЕНАЛОГОВЫЕ ДОХОДЫ</t>
  </si>
  <si>
    <t>941 11700000000000000</t>
  </si>
  <si>
    <t>Невыясненные поступления</t>
  </si>
  <si>
    <t>941 11701000000000180</t>
  </si>
  <si>
    <t>Невыясненные поступления, зачисляемые в бюджеты городских поселений</t>
  </si>
  <si>
    <t>941 11701050130000180</t>
  </si>
  <si>
    <t>БЕЗВОЗМЕЗДНЫЕ ПОСТУПЛЕНИЯ</t>
  </si>
  <si>
    <t>941 20000000000000000</t>
  </si>
  <si>
    <t>БЕЗВОЗМЕЗДНЫЕ ПОСТУПЛЕНИЯ ОТ ДРУГИХ БЮДЖЕТОВ БЮДЖЕТНОЙ СИСТЕМЫ РОССИЙСКОЙ ФЕДЕРАЦИИ</t>
  </si>
  <si>
    <t>941 20200000000000000</t>
  </si>
  <si>
    <t>Дотации бюджетам бюджетной системы Российской Федерации</t>
  </si>
  <si>
    <t>941 20210000000000150</t>
  </si>
  <si>
    <t>Дотации на выравнивание бюджетной обеспеченности</t>
  </si>
  <si>
    <t>941 20215001000000150</t>
  </si>
  <si>
    <t>Дотации бюджетам городских поселений на выравнивание бюджетной обеспеченности из бюджета субъекта Российской Федерации.</t>
  </si>
  <si>
    <t>941 20215001130000150</t>
  </si>
  <si>
    <t>Субсидии бюджетам бюджетной системы Российской Федерации (межбюджетные субсидии)</t>
  </si>
  <si>
    <t>941 20220000000000150</t>
  </si>
  <si>
    <t>Субсидии бюджетам на строительство и реконструкцию (модернизацию) объектов питьевого водоснабжения</t>
  </si>
  <si>
    <t>941 20225243000000150</t>
  </si>
  <si>
    <t>Субсидии бюджетам городских поселений на строительство и реконструкцию (модернизацию) объектов питьевого водоснабжения</t>
  </si>
  <si>
    <t>941 20225243130000150</t>
  </si>
  <si>
    <t>Субсидии бюджетам на реализацию мероприятий по обеспечению жильем молодых семей</t>
  </si>
  <si>
    <t>941 20225497000000150</t>
  </si>
  <si>
    <t>Субсидии бюджетам городских поселений на реализацию мероприятий по обеспечению жильем молодых семей</t>
  </si>
  <si>
    <t>941 20225497130000150</t>
  </si>
  <si>
    <t>Субсидии бюджетам на реализацию программ формирования современной городской среды</t>
  </si>
  <si>
    <t>941 20225555000000150</t>
  </si>
  <si>
    <t>Субсидии бюджетам городских поселений на реализацию программ формирования современной городской среды</t>
  </si>
  <si>
    <t>941 20225555130000150</t>
  </si>
  <si>
    <t>Субвенции бюджетам бюджетной системы Российской Федерации</t>
  </si>
  <si>
    <t>941 20230000000000150</t>
  </si>
  <si>
    <t>Субвенции местным бюджетам на выполнение передаваемых полномочий субъектов Российской Федерации</t>
  </si>
  <si>
    <t>941 20230024000000150</t>
  </si>
  <si>
    <t>Субвенции бюджетам городских поселений на выполнение передаваемых полномочий субъектов Российской Федерации</t>
  </si>
  <si>
    <t>941 20230024130000150</t>
  </si>
  <si>
    <t>Иные межбюджетные трансферты</t>
  </si>
  <si>
    <t>941 20240000000000150</t>
  </si>
  <si>
    <t>Прочие межбюджетные трансферты, передаваемые бюджетам</t>
  </si>
  <si>
    <t>941 20249999000000150</t>
  </si>
  <si>
    <t>Прочие межбюджетные трансферты, передаваемые бюджетам городских поселений</t>
  </si>
  <si>
    <t>941 20249999130000150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</si>
  <si>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</si>
  <si>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</si>
  <si>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</si>
  <si>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</si>
  <si>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</si>
  <si>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</si>
  <si>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ЖИЛИЩНО-КОММУНАЛЬНОЕ ХОЗЯЙСТВО</t>
  </si>
  <si>
    <t xml:space="preserve">000 0500 9900080310 000 </t>
  </si>
  <si>
    <t>Межбюджетные трансферты</t>
  </si>
  <si>
    <t xml:space="preserve">000 0500 9900080310 500 </t>
  </si>
  <si>
    <t xml:space="preserve">000 0500 9900080310 540 </t>
  </si>
  <si>
    <t>Благоустройство</t>
  </si>
  <si>
    <t xml:space="preserve">000 0503 9900080310 000 </t>
  </si>
  <si>
    <t xml:space="preserve">000 0503 9900080310 500 </t>
  </si>
  <si>
    <t xml:space="preserve">000 0503 9900080310 540 </t>
  </si>
  <si>
    <t>ОБЩЕГОСУДАРСТВЕННЫЕ ВОПРОСЫ</t>
  </si>
  <si>
    <t xml:space="preserve">941 0100 9000000010 000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</si>
  <si>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</si>
  <si>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941 0100 9000000010 100 </t>
  </si>
  <si>
    <t>Расходы на выплаты персоналу государственных (муниципальных) органов</t>
  </si>
  <si>
    <t xml:space="preserve">941 0100 9000000010 120 </t>
  </si>
  <si>
    <t>Фонд оплаты труда государственных (муниципальных) органов</t>
  </si>
  <si>
    <t xml:space="preserve">941 0100 9000000010 121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</si>
  <si>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</si>
  <si>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941 0100 9000000010 129 </t>
  </si>
  <si>
    <t xml:space="preserve">941 0100 9000000020 000 </t>
  </si>
  <si>
    <t xml:space="preserve">941 0100 9000000020 100 </t>
  </si>
  <si>
    <t xml:space="preserve">941 0100 9000000020 120 </t>
  </si>
  <si>
    <t xml:space="preserve">941 0100 9000000020 121 </t>
  </si>
  <si>
    <t xml:space="preserve">941 0100 9000000020 129 </t>
  </si>
  <si>
    <t>Закупка товаров, работ и услуг для обеспечения государственных (муниципальных) нужд</t>
  </si>
  <si>
    <t xml:space="preserve">941 0100 9000000020 200 </t>
  </si>
  <si>
    <t>Иные закупки товаров, работ и услуг для обеспечения государственных (муниципальных) нужд</t>
  </si>
  <si>
    <t xml:space="preserve">941 0100 9000000020 240 </t>
  </si>
  <si>
    <t>Прочая закупка товаров, работ и услуг</t>
  </si>
  <si>
    <t xml:space="preserve">941 0100 9000000020 244 </t>
  </si>
  <si>
    <t xml:space="preserve">941 0100 9000000020 500 </t>
  </si>
  <si>
    <t xml:space="preserve">941 0100 9000000020 540 </t>
  </si>
  <si>
    <t xml:space="preserve">941 0100 9000070010 000 </t>
  </si>
  <si>
    <t xml:space="preserve">941 0100 9000070010 200 </t>
  </si>
  <si>
    <t xml:space="preserve">941 0100 9000070010 240 </t>
  </si>
  <si>
    <t xml:space="preserve">941 0100 9000070010 244 </t>
  </si>
  <si>
    <t>Социальное обеспечение и иные выплаты населению</t>
  </si>
  <si>
    <t xml:space="preserve">941 0100 9000070010 300 </t>
  </si>
  <si>
    <t>Иные выплаты населению</t>
  </si>
  <si>
    <t xml:space="preserve">941 0100 9000070010 360 </t>
  </si>
  <si>
    <t xml:space="preserve">941 0100 9000080250 000 </t>
  </si>
  <si>
    <t xml:space="preserve">941 0100 9000080250 500 </t>
  </si>
  <si>
    <t xml:space="preserve">941 0100 9000080250 540 </t>
  </si>
  <si>
    <t xml:space="preserve">941 0100 9900021010 000 </t>
  </si>
  <si>
    <t xml:space="preserve">941 0100 9900021010 200 </t>
  </si>
  <si>
    <t xml:space="preserve">941 0100 9900021010 240 </t>
  </si>
  <si>
    <t xml:space="preserve">941 0100 9900021010 244 </t>
  </si>
  <si>
    <t xml:space="preserve">941 0100 9900080010 000 </t>
  </si>
  <si>
    <t xml:space="preserve">941 0100 9900080010 300 </t>
  </si>
  <si>
    <t xml:space="preserve">941 0100 9900080010 360 </t>
  </si>
  <si>
    <t xml:space="preserve">941 0100 9900080020 000 </t>
  </si>
  <si>
    <t>Иные бюджетные ассигнования</t>
  </si>
  <si>
    <t xml:space="preserve">941 0100 9900080020 800 </t>
  </si>
  <si>
    <t>Уплата налогов, сборов и иных платежей</t>
  </si>
  <si>
    <t xml:space="preserve">941 0100 9900080020 850 </t>
  </si>
  <si>
    <t>Уплата иных платежей</t>
  </si>
  <si>
    <t xml:space="preserve">941 0100 9900080020 853 </t>
  </si>
  <si>
    <t xml:space="preserve">941 0100 9900080070 000 </t>
  </si>
  <si>
    <t xml:space="preserve">941 0100 9900080070 800 </t>
  </si>
  <si>
    <t>Резервные средства</t>
  </si>
  <si>
    <t xml:space="preserve">941 0100 9900080070 870 </t>
  </si>
  <si>
    <t xml:space="preserve">941 0100 9900080080 000 </t>
  </si>
  <si>
    <t xml:space="preserve">941 0100 9900080080 800 </t>
  </si>
  <si>
    <t xml:space="preserve">941 0100 9900080080 850 </t>
  </si>
  <si>
    <t>Уплата налога на имущество организаций и земельного налога</t>
  </si>
  <si>
    <t xml:space="preserve">941 0100 9900080080 851 </t>
  </si>
  <si>
    <t>Уплата прочих налогов, сборов</t>
  </si>
  <si>
    <t xml:space="preserve">941 0100 9900080080 852 </t>
  </si>
  <si>
    <t xml:space="preserve">941 0100 9900080080 853 </t>
  </si>
  <si>
    <t xml:space="preserve">941 0100 9900080090 000 </t>
  </si>
  <si>
    <t xml:space="preserve">941 0100 9900080090 800 </t>
  </si>
  <si>
    <t>Исполнение судебных актов</t>
  </si>
  <si>
    <t xml:space="preserve">941 0100 9900080090 830 </t>
  </si>
  <si>
    <t>Исполнение судебных актов Российской Федерации и мировых соглашений по возмещению причиненного вреда</t>
  </si>
  <si>
    <t xml:space="preserve">941 0100 9900080090 831 </t>
  </si>
  <si>
    <t xml:space="preserve">941 0100 9900080100 000 </t>
  </si>
  <si>
    <t xml:space="preserve">941 0100 9900080100 200 </t>
  </si>
  <si>
    <t xml:space="preserve">941 0100 9900080100 240 </t>
  </si>
  <si>
    <t xml:space="preserve">941 0100 9900080100 244 </t>
  </si>
  <si>
    <t xml:space="preserve">941 0100 9900080110 000 </t>
  </si>
  <si>
    <t xml:space="preserve">941 0100 9900080110 200 </t>
  </si>
  <si>
    <t xml:space="preserve">941 0100 9900080110 240 </t>
  </si>
  <si>
    <t xml:space="preserve">941 0100 9900080110 244 </t>
  </si>
  <si>
    <t>Закупка энергетических ресурсов</t>
  </si>
  <si>
    <t xml:space="preserve">941 0100 9900080110 247 </t>
  </si>
  <si>
    <t xml:space="preserve">941 0100 9900080230 000 </t>
  </si>
  <si>
    <t xml:space="preserve">941 0100 9900080230 200 </t>
  </si>
  <si>
    <t xml:space="preserve">941 0100 9900080230 240 </t>
  </si>
  <si>
    <t xml:space="preserve">941 0100 9900080230 244 </t>
  </si>
  <si>
    <t>Функционирование высшего должностного лица субъекта Российской Федерации и муниципального образования</t>
  </si>
  <si>
    <t xml:space="preserve">941 0102 9000000010 000 </t>
  </si>
  <si>
    <t xml:space="preserve">941 0102 9000000010 100 </t>
  </si>
  <si>
    <t xml:space="preserve">941 0102 9000000010 120 </t>
  </si>
  <si>
    <t xml:space="preserve">941 0102 9000000010 121 </t>
  </si>
  <si>
    <t xml:space="preserve">941 0102 9000000010 129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</si>
  <si>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</si>
  <si>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941 0104 9000000020 000 </t>
  </si>
  <si>
    <t xml:space="preserve">941 0104 9000000020 100 </t>
  </si>
  <si>
    <t xml:space="preserve">941 0104 9000000020 120 </t>
  </si>
  <si>
    <t xml:space="preserve">941 0104 9000000020 121 </t>
  </si>
  <si>
    <t xml:space="preserve">941 0104 9000000020 129 </t>
  </si>
  <si>
    <t xml:space="preserve">941 0104 9000000020 200 </t>
  </si>
  <si>
    <t xml:space="preserve">941 0104 9000000020 240 </t>
  </si>
  <si>
    <t xml:space="preserve">941 0104 9000000020 244 </t>
  </si>
  <si>
    <t xml:space="preserve">941 0104 9000000020 500 </t>
  </si>
  <si>
    <t xml:space="preserve">941 0104 9000000020 540 </t>
  </si>
  <si>
    <t xml:space="preserve">941 0104 9000070010 000 </t>
  </si>
  <si>
    <t xml:space="preserve">941 0104 9000070010 200 </t>
  </si>
  <si>
    <t xml:space="preserve">941 0104 9000070010 240 </t>
  </si>
  <si>
    <t xml:space="preserve">941 0104 9000070010 244 </t>
  </si>
  <si>
    <t xml:space="preserve">941 0104 9000070010 300 </t>
  </si>
  <si>
    <t xml:space="preserve">941 0104 9000070010 360 </t>
  </si>
  <si>
    <t xml:space="preserve">941 0104 9900080080 000 </t>
  </si>
  <si>
    <t xml:space="preserve">941 0104 9900080080 800 </t>
  </si>
  <si>
    <t xml:space="preserve">941 0104 9900080080 850 </t>
  </si>
  <si>
    <t xml:space="preserve">941 0104 9900080080 851 </t>
  </si>
  <si>
    <t xml:space="preserve">941 0104 9900080080 852 </t>
  </si>
  <si>
    <t xml:space="preserve">941 0104 9900080080 853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</si>
  <si>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</si>
  <si>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941 0106 9000080250 000 </t>
  </si>
  <si>
    <t xml:space="preserve">941 0106 9000080250 500 </t>
  </si>
  <si>
    <t xml:space="preserve">941 0106 9000080250 540 </t>
  </si>
  <si>
    <t>Резервные фонды</t>
  </si>
  <si>
    <t xml:space="preserve">941 0111 9900080070 000 </t>
  </si>
  <si>
    <t xml:space="preserve">941 0111 9900080070 800 </t>
  </si>
  <si>
    <t xml:space="preserve">941 0111 9900080070 870 </t>
  </si>
  <si>
    <t>Другие общегосударственные вопросы</t>
  </si>
  <si>
    <t xml:space="preserve">941 0113 9900021010 000 </t>
  </si>
  <si>
    <t xml:space="preserve">941 0113 9900021010 200 </t>
  </si>
  <si>
    <t xml:space="preserve">941 0113 9900021010 240 </t>
  </si>
  <si>
    <t xml:space="preserve">941 0113 9900021010 244 </t>
  </si>
  <si>
    <t xml:space="preserve">941 0113 9900080010 000 </t>
  </si>
  <si>
    <t xml:space="preserve">941 0113 9900080010 300 </t>
  </si>
  <si>
    <t xml:space="preserve">941 0113 9900080010 360 </t>
  </si>
  <si>
    <t xml:space="preserve">941 0113 9900080020 000 </t>
  </si>
  <si>
    <t xml:space="preserve">941 0113 9900080020 800 </t>
  </si>
  <si>
    <t xml:space="preserve">941 0113 9900080020 850 </t>
  </si>
  <si>
    <t xml:space="preserve">941 0113 9900080020 853 </t>
  </si>
  <si>
    <t xml:space="preserve">941 0113 9900080080 000 </t>
  </si>
  <si>
    <t xml:space="preserve">941 0113 9900080080 800 </t>
  </si>
  <si>
    <t xml:space="preserve">941 0113 9900080080 850 </t>
  </si>
  <si>
    <t xml:space="preserve">941 0113 9900080080 852 </t>
  </si>
  <si>
    <t xml:space="preserve">941 0113 9900080090 000 </t>
  </si>
  <si>
    <t xml:space="preserve">941 0113 9900080090 800 </t>
  </si>
  <si>
    <t xml:space="preserve">941 0113 9900080090 830 </t>
  </si>
  <si>
    <t xml:space="preserve">941 0113 9900080090 831 </t>
  </si>
  <si>
    <t xml:space="preserve">941 0113 9900080100 000 </t>
  </si>
  <si>
    <t xml:space="preserve">941 0113 9900080100 200 </t>
  </si>
  <si>
    <t xml:space="preserve">941 0113 9900080100 240 </t>
  </si>
  <si>
    <t xml:space="preserve">941 0113 9900080100 244 </t>
  </si>
  <si>
    <t xml:space="preserve">941 0113 9900080110 000 </t>
  </si>
  <si>
    <t xml:space="preserve">941 0113 9900080110 200 </t>
  </si>
  <si>
    <t xml:space="preserve">941 0113 9900080110 240 </t>
  </si>
  <si>
    <t xml:space="preserve">941 0113 9900080110 244 </t>
  </si>
  <si>
    <t xml:space="preserve">941 0113 9900080110 247 </t>
  </si>
  <si>
    <t xml:space="preserve">941 0113 9900080230 000 </t>
  </si>
  <si>
    <t xml:space="preserve">941 0113 9900080230 200 </t>
  </si>
  <si>
    <t xml:space="preserve">941 0113 9900080230 240 </t>
  </si>
  <si>
    <t xml:space="preserve">941 0113 9900080230 244 </t>
  </si>
  <si>
    <t>НАЦИОНАЛЬНАЯ БЕЗОПАСНОСТЬ И ПРАВООХРАНИТЕЛЬНАЯ ДЕЯТЕЛЬНОСТЬ</t>
  </si>
  <si>
    <t xml:space="preserve">941 0300 9900023020 000 </t>
  </si>
  <si>
    <t xml:space="preserve">941 0300 9900023020 200 </t>
  </si>
  <si>
    <t xml:space="preserve">941 0300 9900023020 240 </t>
  </si>
  <si>
    <t xml:space="preserve">941 0300 9900023020 244 </t>
  </si>
  <si>
    <t xml:space="preserve">941 0300 9900023030 000 </t>
  </si>
  <si>
    <t xml:space="preserve">941 0300 9900023030 200 </t>
  </si>
  <si>
    <t xml:space="preserve">941 0300 9900023030 240 </t>
  </si>
  <si>
    <t xml:space="preserve">941 0300 9900023030 244 </t>
  </si>
  <si>
    <t>Защита населения и территории от чрезвычайных ситуаций природного и техногенного характера, пожаная безопасность</t>
  </si>
  <si>
    <t xml:space="preserve">941 0310 9900023020 000 </t>
  </si>
  <si>
    <t xml:space="preserve">941 0310 9900023020 200 </t>
  </si>
  <si>
    <t xml:space="preserve">941 0310 9900023020 240 </t>
  </si>
  <si>
    <t xml:space="preserve">941 0310 9900023020 244 </t>
  </si>
  <si>
    <t>Другие вопросы в области национальной безопасности и правоохранительной деятельности</t>
  </si>
  <si>
    <t xml:space="preserve">941 0314 9900023030 000 </t>
  </si>
  <si>
    <t xml:space="preserve">941 0314 9900023030 200 </t>
  </si>
  <si>
    <t xml:space="preserve">941 0314 9900023030 240 </t>
  </si>
  <si>
    <t xml:space="preserve">941 0314 9900023030 244 </t>
  </si>
  <si>
    <t>НАЦИОНАЛЬНАЯ ЭКОНОМИКА</t>
  </si>
  <si>
    <t xml:space="preserve">941 0400 2100024020 000 </t>
  </si>
  <si>
    <t xml:space="preserve">941 0400 2100024020 200 </t>
  </si>
  <si>
    <t xml:space="preserve">941 0400 2100024020 240 </t>
  </si>
  <si>
    <t xml:space="preserve">941 0400 2100024020 244 </t>
  </si>
  <si>
    <t xml:space="preserve">941 0400 21000S0620 000 </t>
  </si>
  <si>
    <t xml:space="preserve">941 0400 21000S0620 200 </t>
  </si>
  <si>
    <t xml:space="preserve">941 0400 21000S0620 240 </t>
  </si>
  <si>
    <t>Закупка товаров, работ, услуг в целях капитального ремонта государственного (муниципального) имущества</t>
  </si>
  <si>
    <t xml:space="preserve">941 0400 21000S0620 243 </t>
  </si>
  <si>
    <t xml:space="preserve">941 0400 21000S1740 000 </t>
  </si>
  <si>
    <t xml:space="preserve">941 0400 21000S1740 200 </t>
  </si>
  <si>
    <t xml:space="preserve">941 0400 21000S1740 240 </t>
  </si>
  <si>
    <t xml:space="preserve">941 0400 21000S1740 244 </t>
  </si>
  <si>
    <t xml:space="preserve">941 0400 33000S1930 000 </t>
  </si>
  <si>
    <t xml:space="preserve">941 0400 33000S1930 200 </t>
  </si>
  <si>
    <t xml:space="preserve">941 0400 33000S1930 240 </t>
  </si>
  <si>
    <t xml:space="preserve">941 0400 33000S1930 244 </t>
  </si>
  <si>
    <t xml:space="preserve">941 0400 8100060200 000 </t>
  </si>
  <si>
    <t>Предоставление субсидий бюджетным, автономным учреждениям и иным некоммерческим организациям</t>
  </si>
  <si>
    <t xml:space="preserve">941 0400 8100060200 600 </t>
  </si>
  <si>
    <t>Субсидии бюджетным учреждениям</t>
  </si>
  <si>
    <t xml:space="preserve">941 0400 8100060200 610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</si>
  <si>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</si>
  <si>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941 0400 8100060200 611 </t>
  </si>
  <si>
    <t>Дорожное хозяйство (дорожные фонды)</t>
  </si>
  <si>
    <t xml:space="preserve">941 0409 2100024020 000 </t>
  </si>
  <si>
    <t xml:space="preserve">941 0409 2100024020 200 </t>
  </si>
  <si>
    <t xml:space="preserve">941 0409 2100024020 240 </t>
  </si>
  <si>
    <t xml:space="preserve">941 0409 2100024020 244 </t>
  </si>
  <si>
    <t xml:space="preserve">941 0409 21000S0620 000 </t>
  </si>
  <si>
    <t xml:space="preserve">941 0409 21000S0620 200 </t>
  </si>
  <si>
    <t xml:space="preserve">941 0409 21000S0620 240 </t>
  </si>
  <si>
    <t xml:space="preserve">941 0409 21000S0620 243 </t>
  </si>
  <si>
    <t xml:space="preserve">941 0409 21000S1740 000 </t>
  </si>
  <si>
    <t xml:space="preserve">941 0409 21000S1740 200 </t>
  </si>
  <si>
    <t xml:space="preserve">941 0409 21000S1740 240 </t>
  </si>
  <si>
    <t xml:space="preserve">941 0409 21000S1740 244 </t>
  </si>
  <si>
    <t xml:space="preserve">941 0409 33000S1930 000 </t>
  </si>
  <si>
    <t xml:space="preserve">941 0409 33000S1930 200 </t>
  </si>
  <si>
    <t xml:space="preserve">941 0409 33000S1930 240 </t>
  </si>
  <si>
    <t xml:space="preserve">941 0409 33000S1930 244 </t>
  </si>
  <si>
    <t xml:space="preserve">941 0409 8100060200 000 </t>
  </si>
  <si>
    <t xml:space="preserve">941 0409 8100060200 600 </t>
  </si>
  <si>
    <t xml:space="preserve">941 0409 8100060200 610 </t>
  </si>
  <si>
    <t xml:space="preserve">941 0409 8100060200 611 </t>
  </si>
  <si>
    <t>Другие вопросы в области национальной экономики</t>
  </si>
  <si>
    <t xml:space="preserve">941 0412 9900024030 000 </t>
  </si>
  <si>
    <t xml:space="preserve">941 0412 9900024030 200 </t>
  </si>
  <si>
    <t xml:space="preserve">941 0412 9900024030 240 </t>
  </si>
  <si>
    <t xml:space="preserve">941 0412 9900024030 244 </t>
  </si>
  <si>
    <t xml:space="preserve">941 0412 9900024060 000 </t>
  </si>
  <si>
    <t xml:space="preserve">941 0412 9900024060 200 </t>
  </si>
  <si>
    <t xml:space="preserve">941 0412 9900024060 240 </t>
  </si>
  <si>
    <t xml:space="preserve">941 0412 9900024060 244 </t>
  </si>
  <si>
    <t xml:space="preserve">941 0500 260F255550 000 </t>
  </si>
  <si>
    <t xml:space="preserve">941 0500 260F255550 200 </t>
  </si>
  <si>
    <t xml:space="preserve">941 0500 260F255550 240 </t>
  </si>
  <si>
    <t xml:space="preserve">941 0500 260F255550 244 </t>
  </si>
  <si>
    <t xml:space="preserve">941 0500 370F552430 000 </t>
  </si>
  <si>
    <t>Капитальные вложения в объекты государственной (муниципальной) собственности</t>
  </si>
  <si>
    <t xml:space="preserve">941 0500 370F552430 400 </t>
  </si>
  <si>
    <t>Бюджетные инвестиции</t>
  </si>
  <si>
    <t xml:space="preserve">941 0500 370F552430 410 </t>
  </si>
  <si>
    <t>Бюджетные инвестиции в объекты капитального строительства государственной (муниципальной) собственности</t>
  </si>
  <si>
    <t xml:space="preserve">941 0500 370F552430 414 </t>
  </si>
  <si>
    <t xml:space="preserve">941 0500 8100060210 000 </t>
  </si>
  <si>
    <t xml:space="preserve">941 0500 8100060210 600 </t>
  </si>
  <si>
    <t xml:space="preserve">941 0500 8100060210 610 </t>
  </si>
  <si>
    <t xml:space="preserve">941 0500 8100060210 611 </t>
  </si>
  <si>
    <t xml:space="preserve">941 0500 8100060220 000 </t>
  </si>
  <si>
    <t xml:space="preserve">941 0500 8100060220 600 </t>
  </si>
  <si>
    <t xml:space="preserve">941 0500 8100060220 610 </t>
  </si>
  <si>
    <t xml:space="preserve">941 0500 8100060220 611 </t>
  </si>
  <si>
    <t xml:space="preserve">941 0500 9900025010 000 </t>
  </si>
  <si>
    <t xml:space="preserve">941 0500 9900025010 200 </t>
  </si>
  <si>
    <t xml:space="preserve">941 0500 9900025010 240 </t>
  </si>
  <si>
    <t xml:space="preserve">941 0500 9900025010 244 </t>
  </si>
  <si>
    <t xml:space="preserve">941 0500 9900025020 000 </t>
  </si>
  <si>
    <t xml:space="preserve">941 0500 9900025020 200 </t>
  </si>
  <si>
    <t xml:space="preserve">941 0500 9900025020 240 </t>
  </si>
  <si>
    <t xml:space="preserve">941 0500 9900025020 244 </t>
  </si>
  <si>
    <t xml:space="preserve">941 0500 9900025080 000 </t>
  </si>
  <si>
    <t xml:space="preserve">941 0500 9900025080 200 </t>
  </si>
  <si>
    <t xml:space="preserve">941 0500 9900025080 240 </t>
  </si>
  <si>
    <t xml:space="preserve">941 0500 9900025080 244 </t>
  </si>
  <si>
    <t xml:space="preserve">941 0500 9900045010 000 </t>
  </si>
  <si>
    <t xml:space="preserve">941 0500 9900045010 800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</si>
  <si>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</si>
  <si>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941 0500 9900045010 810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</si>
  <si>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</si>
  <si>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941 0500 9900045010 811 </t>
  </si>
  <si>
    <t>Субсидии юридическим лицам на осуществление капитальных вложений в объекты недвижимого имущества</t>
  </si>
  <si>
    <t xml:space="preserve">941 0500 9900045010 815 </t>
  </si>
  <si>
    <t xml:space="preserve">941 0500 9900060250 000 </t>
  </si>
  <si>
    <t xml:space="preserve">941 0500 9900060250 600 </t>
  </si>
  <si>
    <t xml:space="preserve">941 0500 9900060250 610 </t>
  </si>
  <si>
    <t>Субсидии бюджетным учреждениям на иные цели</t>
  </si>
  <si>
    <t xml:space="preserve">941 0500 9900060250 612 </t>
  </si>
  <si>
    <t xml:space="preserve">941 0500 99000S2270 000 </t>
  </si>
  <si>
    <t xml:space="preserve">941 0500 99000S2270 200 </t>
  </si>
  <si>
    <t xml:space="preserve">941 0500 99000S2270 240 </t>
  </si>
  <si>
    <t xml:space="preserve">941 0500 99000S2270 244 </t>
  </si>
  <si>
    <t xml:space="preserve">941 0500 99000S2270 500 </t>
  </si>
  <si>
    <t xml:space="preserve">941 0500 99000S2270 540 </t>
  </si>
  <si>
    <t>Жилищное хозяйство</t>
  </si>
  <si>
    <t xml:space="preserve">941 0501 9900025010 000 </t>
  </si>
  <si>
    <t xml:space="preserve">941 0501 9900025010 200 </t>
  </si>
  <si>
    <t xml:space="preserve">941 0501 9900025010 240 </t>
  </si>
  <si>
    <t xml:space="preserve">941 0501 9900025010 244 </t>
  </si>
  <si>
    <t>Коммунальное хозяйство</t>
  </si>
  <si>
    <t xml:space="preserve">941 0502 370F552430 000 </t>
  </si>
  <si>
    <t xml:space="preserve">941 0502 370F552430 400 </t>
  </si>
  <si>
    <t xml:space="preserve">941 0502 370F552430 410 </t>
  </si>
  <si>
    <t xml:space="preserve">941 0502 370F552430 414 </t>
  </si>
  <si>
    <t xml:space="preserve">941 0502 9900025020 000 </t>
  </si>
  <si>
    <t xml:space="preserve">941 0502 9900025020 200 </t>
  </si>
  <si>
    <t xml:space="preserve">941 0502 9900025020 240 </t>
  </si>
  <si>
    <t xml:space="preserve">941 0502 9900025020 244 </t>
  </si>
  <si>
    <t xml:space="preserve">941 0502 9900045010 000 </t>
  </si>
  <si>
    <t xml:space="preserve">941 0502 9900045010 800 </t>
  </si>
  <si>
    <t xml:space="preserve">941 0502 9900045010 810 </t>
  </si>
  <si>
    <t xml:space="preserve">941 0502 9900045010 811 </t>
  </si>
  <si>
    <t xml:space="preserve">941 0502 9900045010 815 </t>
  </si>
  <si>
    <t xml:space="preserve">941 0503 260F255550 000 </t>
  </si>
  <si>
    <t xml:space="preserve">941 0503 260F255550 200 </t>
  </si>
  <si>
    <t xml:space="preserve">941 0503 260F255550 240 </t>
  </si>
  <si>
    <t xml:space="preserve">941 0503 260F255550 244 </t>
  </si>
  <si>
    <t xml:space="preserve">941 0503 8100060210 000 </t>
  </si>
  <si>
    <t xml:space="preserve">941 0503 8100060210 600 </t>
  </si>
  <si>
    <t xml:space="preserve">941 0503 8100060210 610 </t>
  </si>
  <si>
    <t xml:space="preserve">941 0503 8100060210 611 </t>
  </si>
  <si>
    <t xml:space="preserve">941 0503 8100060220 000 </t>
  </si>
  <si>
    <t xml:space="preserve">941 0503 8100060220 600 </t>
  </si>
  <si>
    <t xml:space="preserve">941 0503 8100060220 610 </t>
  </si>
  <si>
    <t xml:space="preserve">941 0503 8100060220 611 </t>
  </si>
  <si>
    <t xml:space="preserve">941 0503 9900025080 000 </t>
  </si>
  <si>
    <t xml:space="preserve">941 0503 9900025080 200 </t>
  </si>
  <si>
    <t xml:space="preserve">941 0503 9900025080 240 </t>
  </si>
  <si>
    <t xml:space="preserve">941 0503 9900025080 244 </t>
  </si>
  <si>
    <t xml:space="preserve">941 0503 9900060250 000 </t>
  </si>
  <si>
    <t xml:space="preserve">941 0503 9900060250 600 </t>
  </si>
  <si>
    <t xml:space="preserve">941 0503 9900060250 610 </t>
  </si>
  <si>
    <t xml:space="preserve">941 0503 9900060250 612 </t>
  </si>
  <si>
    <t xml:space="preserve">941 0503 99000S2270 000 </t>
  </si>
  <si>
    <t xml:space="preserve">941 0503 99000S2270 200 </t>
  </si>
  <si>
    <t xml:space="preserve">941 0503 99000S2270 240 </t>
  </si>
  <si>
    <t xml:space="preserve">941 0503 99000S2270 244 </t>
  </si>
  <si>
    <t xml:space="preserve">941 0503 99000S2270 500 </t>
  </si>
  <si>
    <t xml:space="preserve">941 0503 99000S2270 540 </t>
  </si>
  <si>
    <t>ОБРАЗОВАНИЕ</t>
  </si>
  <si>
    <t xml:space="preserve">941 0700 8600000090 000 </t>
  </si>
  <si>
    <t xml:space="preserve">941 0700 8600000090 600 </t>
  </si>
  <si>
    <t xml:space="preserve">941 0700 8600000090 610 </t>
  </si>
  <si>
    <t xml:space="preserve">941 0700 8600000090 612 </t>
  </si>
  <si>
    <t>Молодежная политика</t>
  </si>
  <si>
    <t xml:space="preserve">941 0707 8600000090 000 </t>
  </si>
  <si>
    <t xml:space="preserve">941 0707 8600000090 600 </t>
  </si>
  <si>
    <t xml:space="preserve">941 0707 8600000090 610 </t>
  </si>
  <si>
    <t xml:space="preserve">941 0707 8600000090 612 </t>
  </si>
  <si>
    <t>КУЛЬТУРА, КИНЕМАТОГРАФИЯ</t>
  </si>
  <si>
    <t xml:space="preserve">941 0800 9900020100 000 </t>
  </si>
  <si>
    <t xml:space="preserve">941 0800 9900020100 500 </t>
  </si>
  <si>
    <t xml:space="preserve">941 0800 9900020100 540 </t>
  </si>
  <si>
    <t xml:space="preserve">941 0800 9900060170 000 </t>
  </si>
  <si>
    <t xml:space="preserve">941 0800 9900060170 500 </t>
  </si>
  <si>
    <t xml:space="preserve">941 0800 9900060170 540 </t>
  </si>
  <si>
    <t>Культура</t>
  </si>
  <si>
    <t xml:space="preserve">941 0801 9900020100 000 </t>
  </si>
  <si>
    <t xml:space="preserve">941 0801 9900020100 500 </t>
  </si>
  <si>
    <t xml:space="preserve">941 0801 9900020100 540 </t>
  </si>
  <si>
    <t xml:space="preserve">941 0801 9900060170 000 </t>
  </si>
  <si>
    <t xml:space="preserve">941 0801 9900060170 500 </t>
  </si>
  <si>
    <t xml:space="preserve">941 0801 9900060170 540 </t>
  </si>
  <si>
    <t>СОЦИАЛЬНАЯ ПОЛИТИКА</t>
  </si>
  <si>
    <t xml:space="preserve">941 1000 20000L4970 000 </t>
  </si>
  <si>
    <t xml:space="preserve">941 1000 20000L4970 300 </t>
  </si>
  <si>
    <t>Социальные выплаты гражданам, кроме публичных нормативных социальных выплат</t>
  </si>
  <si>
    <t xml:space="preserve">941 1000 20000L4970 320 </t>
  </si>
  <si>
    <t>Субсидии гражданам на приобретение жилья</t>
  </si>
  <si>
    <t xml:space="preserve">941 1000 20000L4970 322 </t>
  </si>
  <si>
    <t xml:space="preserve">941 1000 9900080050 000 </t>
  </si>
  <si>
    <t xml:space="preserve">941 1000 9900080050 300 </t>
  </si>
  <si>
    <t xml:space="preserve">941 1000 9900080050 320 </t>
  </si>
  <si>
    <t>Пособия, компенсации и иные социальные выплаты гражданам, кроме публичных нормативных обязательств</t>
  </si>
  <si>
    <t xml:space="preserve">941 1000 9900080050 321 </t>
  </si>
  <si>
    <t xml:space="preserve">941 1000 9900080310 000 </t>
  </si>
  <si>
    <t xml:space="preserve">941 1000 9900080310 500 </t>
  </si>
  <si>
    <t xml:space="preserve">941 1000 9900080310 540 </t>
  </si>
  <si>
    <t>Пенсионное обеспечение</t>
  </si>
  <si>
    <t xml:space="preserve">941 1001 9900080050 000 </t>
  </si>
  <si>
    <t xml:space="preserve">941 1001 9900080050 300 </t>
  </si>
  <si>
    <t xml:space="preserve">941 1001 9900080050 320 </t>
  </si>
  <si>
    <t xml:space="preserve">941 1001 9900080050 321 </t>
  </si>
  <si>
    <t>Охрана семьи и детства</t>
  </si>
  <si>
    <t xml:space="preserve">941 1004 20000L4970 000 </t>
  </si>
  <si>
    <t xml:space="preserve">941 1004 20000L4970 300 </t>
  </si>
  <si>
    <t xml:space="preserve">941 1004 20000L4970 320 </t>
  </si>
  <si>
    <t xml:space="preserve">941 1004 20000L4970 322 </t>
  </si>
  <si>
    <t>Другие вопросы в области социальной политики</t>
  </si>
  <si>
    <t xml:space="preserve">941 1006 9900080310 000 </t>
  </si>
  <si>
    <t xml:space="preserve">941 1006 9900080310 500 </t>
  </si>
  <si>
    <t xml:space="preserve">941 1006 9900080310 540 </t>
  </si>
  <si>
    <t>ФИЗИЧЕСКАЯ КУЛЬТУРА И СПОРТ</t>
  </si>
  <si>
    <t xml:space="preserve">941 1100 9900080510 000 </t>
  </si>
  <si>
    <t xml:space="preserve">941 1100 9900080510 500 </t>
  </si>
  <si>
    <t xml:space="preserve">941 1100 9900080510 540 </t>
  </si>
  <si>
    <t>Физическая культура</t>
  </si>
  <si>
    <t xml:space="preserve">941 1101 9900080510 000 </t>
  </si>
  <si>
    <t xml:space="preserve">941 1101 9900080510 500 </t>
  </si>
  <si>
    <t xml:space="preserve">941 1101 9900080510 540 </t>
  </si>
  <si>
    <t>СРЕДСТВА МАССОВОЙ ИНФОРМАЦИИ</t>
  </si>
  <si>
    <t xml:space="preserve">941 1200 9900020060 000 </t>
  </si>
  <si>
    <t xml:space="preserve">941 1200 9900020060 200 </t>
  </si>
  <si>
    <t xml:space="preserve">941 1200 9900020060 240 </t>
  </si>
  <si>
    <t xml:space="preserve">941 1200 9900020060 244 </t>
  </si>
  <si>
    <t>Другие вопросы в области средств массовой информации</t>
  </si>
  <si>
    <t xml:space="preserve">941 1204 9900020060 000 </t>
  </si>
  <si>
    <t xml:space="preserve">941 1204 9900020060 200 </t>
  </si>
  <si>
    <t xml:space="preserve">941 1204 9900020060 240 </t>
  </si>
  <si>
    <t xml:space="preserve">941 1204 9900020060 244 </t>
  </si>
  <si>
    <t>Обслуживание государственного (муниципального) долга</t>
  </si>
  <si>
    <t xml:space="preserve">941 1300 9900020070 000 </t>
  </si>
  <si>
    <t xml:space="preserve">941 1300 9900020070 700 </t>
  </si>
  <si>
    <t>Обслуживание муниципального долга</t>
  </si>
  <si>
    <t xml:space="preserve">941 1300 9900020070 730 </t>
  </si>
  <si>
    <t>Обслуживание государственного (муниципального) внутреннего долга</t>
  </si>
  <si>
    <t xml:space="preserve">941 1301 9900020070 000 </t>
  </si>
  <si>
    <t xml:space="preserve">941 1301 9900020070 700 </t>
  </si>
  <si>
    <t xml:space="preserve">941 1301 9900020070 730 </t>
  </si>
  <si>
    <t xml:space="preserve">950 0100 9000000020 000 </t>
  </si>
  <si>
    <t xml:space="preserve">950 0100 9000000020 100 </t>
  </si>
  <si>
    <t xml:space="preserve">950 0100 9000000020 120 </t>
  </si>
  <si>
    <t xml:space="preserve">950 0100 9000000020 121 </t>
  </si>
  <si>
    <t xml:space="preserve">950 0100 9000000020 129 </t>
  </si>
  <si>
    <t xml:space="preserve">950 0100 9000000020 200 </t>
  </si>
  <si>
    <t xml:space="preserve">950 0100 9000000020 240 </t>
  </si>
  <si>
    <t xml:space="preserve">950 0100 9000000020 244 </t>
  </si>
  <si>
    <t xml:space="preserve">950 0100 9900021010 000 </t>
  </si>
  <si>
    <t xml:space="preserve">950 0100 9900021010 200 </t>
  </si>
  <si>
    <t xml:space="preserve">950 0100 9900021010 240 </t>
  </si>
  <si>
    <t xml:space="preserve">950 0100 9900021010 244 </t>
  </si>
  <si>
    <t xml:space="preserve">950 0100 9900080010 000 </t>
  </si>
  <si>
    <t xml:space="preserve">950 0100 9900080010 300 </t>
  </si>
  <si>
    <t xml:space="preserve">950 0100 9900080010 360 </t>
  </si>
  <si>
    <t xml:space="preserve">950 0100 9900080080 000 </t>
  </si>
  <si>
    <t xml:space="preserve">950 0100 9900080080 800 </t>
  </si>
  <si>
    <t xml:space="preserve">950 0100 9900080080 850 </t>
  </si>
  <si>
    <t xml:space="preserve">950 0100 9900080080 851 </t>
  </si>
  <si>
    <t xml:space="preserve">950 0100 9900080080 852 </t>
  </si>
  <si>
    <t xml:space="preserve">950 0100 9900080080 853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</si>
  <si>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</si>
  <si>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950 0103 9000000020 000 </t>
  </si>
  <si>
    <t xml:space="preserve">950 0103 9000000020 100 </t>
  </si>
  <si>
    <t xml:space="preserve">950 0103 9000000020 120 </t>
  </si>
  <si>
    <t xml:space="preserve">950 0103 9000000020 121 </t>
  </si>
  <si>
    <t xml:space="preserve">950 0103 9000000020 129 </t>
  </si>
  <si>
    <t xml:space="preserve">950 0103 9000000020 200 </t>
  </si>
  <si>
    <t xml:space="preserve">950 0103 9000000020 240 </t>
  </si>
  <si>
    <t xml:space="preserve">950 0103 9000000020 244 </t>
  </si>
  <si>
    <t xml:space="preserve">950 0103 9900080080 000 </t>
  </si>
  <si>
    <t xml:space="preserve">950 0103 9900080080 800 </t>
  </si>
  <si>
    <t xml:space="preserve">950 0103 9900080080 850 </t>
  </si>
  <si>
    <t xml:space="preserve">950 0103 9900080080 851 </t>
  </si>
  <si>
    <t xml:space="preserve">950 0103 9900080080 852 </t>
  </si>
  <si>
    <t xml:space="preserve">950 0103 9900080080 853 </t>
  </si>
  <si>
    <t xml:space="preserve">950 0113 9900021010 000 </t>
  </si>
  <si>
    <t xml:space="preserve">950 0113 9900021010 200 </t>
  </si>
  <si>
    <t xml:space="preserve">950 0113 9900021010 240 </t>
  </si>
  <si>
    <t xml:space="preserve">950 0113 9900021010 244 </t>
  </si>
  <si>
    <t xml:space="preserve">950 0113 9900080010 000 </t>
  </si>
  <si>
    <t xml:space="preserve">950 0113 9900080010 300 </t>
  </si>
  <si>
    <t xml:space="preserve">950 0113 9900080010 360 </t>
  </si>
  <si>
    <t xml:space="preserve">950 1200 9900020060 000 </t>
  </si>
  <si>
    <t xml:space="preserve">950 1200 9900020060 200 </t>
  </si>
  <si>
    <t xml:space="preserve">950 1200 9900020060 240 </t>
  </si>
  <si>
    <t xml:space="preserve">950 1200 9900020060 244 </t>
  </si>
  <si>
    <t xml:space="preserve">950 1204 9900020060 000 </t>
  </si>
  <si>
    <t xml:space="preserve">950 1204 9900020060 200 </t>
  </si>
  <si>
    <t xml:space="preserve">950 1204 9900020060 240 </t>
  </si>
  <si>
    <t xml:space="preserve">950 1204 9900020060 244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</si>
  <si>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</si>
  <si>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</si>
  <si>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</si>
  <si>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</si>
  <si>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</si>
  <si>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</si>
  <si>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</si>
  <si>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</si>
  <si>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</si>
  <si>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</si>
  <si>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</si>
  <si>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</si>
  <si>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</si>
  <si>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</si>
  <si>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</si>
  <si>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</si>
  <si>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</si>
  <si>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</si>
  <si>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</si>
  <si>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</si>
  <si>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941 01050000000000500</t>
  </si>
  <si>
    <t>Увеличение прочих остатков денежных средств бюджетов городских поселений</t>
  </si>
  <si>
    <t>941 01050201130000510</t>
  </si>
  <si>
    <t>уменьшение остатков средств, всего</t>
  </si>
  <si>
    <t>720</t>
  </si>
  <si>
    <t>941 01050000000000600</t>
  </si>
  <si>
    <t>Уменьшение прочих остатков денежных средств бюджетов городских поселений</t>
  </si>
  <si>
    <t>941 01050201130000610</t>
  </si>
  <si>
    <t>"________"    _______________  200___  г.</t>
  </si>
  <si>
    <t>Доходы/EXPORT_SRC_KIND</t>
  </si>
  <si>
    <t>Доходы/FORM_CODE</t>
  </si>
  <si>
    <t>117sg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</si>
  <si>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</si>
  <si>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</si>
  <si>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</si>
  <si>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</si>
  <si>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</si>
  <si>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</si>
  <si>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</si>
  <si>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</si>
  <si>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</si>
  <si>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C:\ВЫГРУЗКА ИЗ АЦК В БАРС\117sgY01.txt</t>
  </si>
  <si>
    <t>Доходы/EXPORT_SRC_CODE</t>
  </si>
  <si>
    <t>Доходы/PERIOD</t>
  </si>
  <si>
    <t>100 10000000000000000</t>
  </si>
  <si>
    <t>182 10000000000000000</t>
  </si>
  <si>
    <t xml:space="preserve">Единый сельскохозяйственный налог (за налоговые периоды, истекшие до 1 января 2011 года) </t>
  </si>
  <si>
    <t>941 10000000000000000</t>
  </si>
  <si>
    <t>941 11100000000000000</t>
  </si>
  <si>
    <t>941 11105000000000120</t>
  </si>
  <si>
    <t>941 11105010000000120</t>
  </si>
  <si>
    <t>Субсидии бюджетам на строительство, модернизацию, ремонт и содержание автомобильных дорог общего пользования , в том числе дорог в поселениях (за исключением автомобильных дорог федерального значения)</t>
  </si>
  <si>
    <t>941 20220041000000150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</si>
  <si>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</si>
  <si>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941 20240014000000150</t>
  </si>
  <si>
    <t>941 20240014130000150</t>
  </si>
  <si>
    <t>941 0503 9900080310 540</t>
  </si>
  <si>
    <t>941 0503 9900080310 000</t>
  </si>
  <si>
    <t>Переданные полномочия из бюджета городского поселения г. Котово на поддержку социально-ориентировапнных некоммерческиз организаций</t>
  </si>
  <si>
    <t>941 0503 9900080310 500</t>
  </si>
  <si>
    <t xml:space="preserve">941 0500 9900080310 000 </t>
  </si>
  <si>
    <t xml:space="preserve">941 0500 9900080310 500 </t>
  </si>
  <si>
    <t xml:space="preserve">941 0500 9900080310 540 </t>
  </si>
  <si>
    <t>942 0113 9900021010 360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</si>
</sst>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10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11"/>
      <name val="Arial Cyr"/>
    </font>
    <font>
      <b/>
      <sz val="10"/>
      <name val="Arial Cyr"/>
    </font>
    <font>
      <b/>
      <sz val="8"/>
      <name val="Arial Cyr"/>
      <charset val="204"/>
    </font>
    <font>
      <b/>
      <sz val="10"/>
      <name val="Arial Cyr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44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0" fontId="2" fillId="0" borderId="45" xfId="0" applyFont="1" applyBorder="1" applyAlignment="1" applyProtection="1">
      <alignment horizontal="left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49" fontId="3" fillId="0" borderId="22" xfId="0" applyNumberFormat="1" applyFont="1" applyBorder="1" applyAlignment="1" applyProtection="1">
      <alignment horizontal="center" wrapText="1"/>
    </xf>
    <xf numFmtId="4" fontId="3" fillId="0" borderId="24" xfId="0" applyNumberFormat="1" applyFont="1" applyBorder="1" applyAlignment="1" applyProtection="1">
      <alignment horizontal="right"/>
    </xf>
    <xf numFmtId="49" fontId="6" fillId="0" borderId="37" xfId="0" applyNumberFormat="1" applyFont="1" applyBorder="1" applyAlignment="1" applyProtection="1">
      <alignment horizontal="center" wrapText="1"/>
    </xf>
    <xf numFmtId="49" fontId="6" fillId="0" borderId="32" xfId="0" applyNumberFormat="1" applyFont="1" applyBorder="1" applyAlignment="1" applyProtection="1">
      <alignment horizontal="center"/>
    </xf>
    <xf numFmtId="4" fontId="6" fillId="0" borderId="15" xfId="0" applyNumberFormat="1" applyFont="1" applyBorder="1" applyAlignment="1" applyProtection="1">
      <alignment horizontal="right"/>
    </xf>
    <xf numFmtId="4" fontId="6" fillId="0" borderId="32" xfId="0" applyNumberFormat="1" applyFont="1" applyBorder="1" applyAlignment="1" applyProtection="1">
      <alignment horizontal="right"/>
    </xf>
    <xf numFmtId="4" fontId="6" fillId="0" borderId="16" xfId="0" applyNumberFormat="1" applyFont="1" applyBorder="1" applyAlignment="1" applyProtection="1">
      <alignment horizontal="right"/>
    </xf>
    <xf numFmtId="4" fontId="3" fillId="0" borderId="38" xfId="0" applyNumberFormat="1" applyFont="1" applyBorder="1" applyAlignment="1" applyProtection="1">
      <alignment horizontal="right"/>
    </xf>
    <xf numFmtId="49" fontId="3" fillId="0" borderId="40" xfId="0" applyNumberFormat="1" applyFont="1" applyBorder="1" applyAlignment="1" applyProtection="1">
      <alignment horizontal="center" wrapText="1"/>
    </xf>
    <xf numFmtId="49" fontId="3" fillId="0" borderId="41" xfId="0" applyNumberFormat="1" applyFont="1" applyBorder="1" applyAlignment="1" applyProtection="1">
      <alignment horizontal="center"/>
    </xf>
    <xf numFmtId="4" fontId="3" fillId="0" borderId="42" xfId="0" applyNumberFormat="1" applyFont="1" applyBorder="1" applyAlignment="1" applyProtection="1">
      <alignment horizontal="right"/>
    </xf>
    <xf numFmtId="4" fontId="3" fillId="0" borderId="43" xfId="0" applyNumberFormat="1" applyFont="1" applyBorder="1" applyAlignment="1" applyProtection="1">
      <alignment horizontal="right"/>
    </xf>
    <xf numFmtId="49" fontId="6" fillId="0" borderId="22" xfId="0" applyNumberFormat="1" applyFont="1" applyBorder="1" applyAlignment="1" applyProtection="1">
      <alignment horizontal="center" wrapText="1"/>
    </xf>
    <xf numFmtId="49" fontId="6" fillId="0" borderId="24" xfId="0" applyNumberFormat="1" applyFont="1" applyBorder="1" applyAlignment="1" applyProtection="1">
      <alignment horizontal="center" wrapText="1"/>
    </xf>
    <xf numFmtId="4" fontId="6" fillId="0" borderId="24" xfId="0" applyNumberFormat="1" applyFont="1" applyBorder="1" applyAlignment="1" applyProtection="1">
      <alignment horizontal="right"/>
    </xf>
    <xf numFmtId="4" fontId="6" fillId="0" borderId="38" xfId="0" applyNumberFormat="1" applyFont="1" applyBorder="1" applyAlignment="1" applyProtection="1">
      <alignment horizontal="right"/>
    </xf>
    <xf numFmtId="0" fontId="3" fillId="0" borderId="27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center"/>
    </xf>
    <xf numFmtId="49" fontId="3" fillId="0" borderId="29" xfId="0" applyNumberFormat="1" applyFont="1" applyBorder="1" applyAlignment="1" applyProtection="1">
      <alignment horizontal="center"/>
    </xf>
    <xf numFmtId="49" fontId="3" fillId="0" borderId="30" xfId="0" applyNumberFormat="1" applyFont="1" applyBorder="1" applyAlignment="1" applyProtection="1">
      <alignment horizontal="center"/>
    </xf>
    <xf numFmtId="49" fontId="6" fillId="0" borderId="14" xfId="0" applyNumberFormat="1" applyFont="1" applyBorder="1" applyAlignment="1" applyProtection="1">
      <alignment horizontal="center" wrapText="1"/>
    </xf>
    <xf numFmtId="49" fontId="6" fillId="0" borderId="15" xfId="0" applyNumberFormat="1" applyFont="1" applyBorder="1" applyAlignment="1" applyProtection="1">
      <alignment horizontal="center" wrapText="1"/>
    </xf>
    <xf numFmtId="49" fontId="3" fillId="0" borderId="24" xfId="0" applyNumberFormat="1" applyFont="1" applyBorder="1" applyAlignment="1" applyProtection="1">
      <alignment horizontal="center" wrapText="1"/>
    </xf>
    <xf numFmtId="49" fontId="2" fillId="2" borderId="21" xfId="0" applyNumberFormat="1" applyFont="1" applyFill="1" applyBorder="1" applyAlignment="1" applyProtection="1">
      <alignment horizontal="left" wrapText="1"/>
    </xf>
    <xf numFmtId="49" fontId="3" fillId="2" borderId="23" xfId="0" applyNumberFormat="1" applyFont="1" applyFill="1" applyBorder="1" applyAlignment="1" applyProtection="1">
      <alignment horizontal="center"/>
    </xf>
    <xf numFmtId="4" fontId="3" fillId="2" borderId="24" xfId="0" applyNumberFormat="1" applyFont="1" applyFill="1" applyBorder="1" applyAlignment="1" applyProtection="1">
      <alignment horizontal="right"/>
    </xf>
    <xf numFmtId="49" fontId="3" fillId="2" borderId="22" xfId="0" applyNumberFormat="1" applyFont="1" applyFill="1" applyBorder="1" applyAlignment="1" applyProtection="1">
      <alignment horizontal="center" wrapText="1"/>
    </xf>
    <xf numFmtId="4" fontId="3" fillId="2" borderId="25" xfId="0" applyNumberFormat="1" applyFont="1" applyFill="1" applyBorder="1" applyAlignment="1" applyProtection="1">
      <alignment horizontal="right"/>
    </xf>
    <xf numFmtId="49" fontId="2" fillId="2" borderId="26" xfId="0" applyNumberFormat="1" applyFont="1" applyFill="1" applyBorder="1" applyAlignment="1" applyProtection="1">
      <alignment horizontal="left" wrapText="1"/>
    </xf>
    <xf numFmtId="49" fontId="3" fillId="2" borderId="27" xfId="0" applyNumberFormat="1" applyFont="1" applyFill="1" applyBorder="1" applyAlignment="1" applyProtection="1">
      <alignment horizontal="center" wrapText="1"/>
    </xf>
    <xf numFmtId="49" fontId="3" fillId="2" borderId="28" xfId="0" applyNumberFormat="1" applyFont="1" applyFill="1" applyBorder="1" applyAlignment="1" applyProtection="1">
      <alignment horizontal="center"/>
    </xf>
    <xf numFmtId="4" fontId="3" fillId="2" borderId="29" xfId="0" applyNumberFormat="1" applyFont="1" applyFill="1" applyBorder="1" applyAlignment="1" applyProtection="1">
      <alignment horizontal="right"/>
    </xf>
    <xf numFmtId="4" fontId="3" fillId="2" borderId="30" xfId="0" applyNumberFormat="1" applyFont="1" applyFill="1" applyBorder="1" applyAlignment="1" applyProtection="1">
      <alignment horizontal="right"/>
    </xf>
    <xf numFmtId="49" fontId="2" fillId="2" borderId="31" xfId="0" applyNumberFormat="1" applyFont="1" applyFill="1" applyBorder="1" applyAlignment="1" applyProtection="1">
      <alignment horizontal="left" wrapText="1"/>
    </xf>
    <xf numFmtId="49" fontId="3" fillId="2" borderId="14" xfId="0" applyNumberFormat="1" applyFont="1" applyFill="1" applyBorder="1" applyAlignment="1" applyProtection="1">
      <alignment horizontal="center" wrapText="1"/>
    </xf>
    <xf numFmtId="49" fontId="3" fillId="2" borderId="32" xfId="0" applyNumberFormat="1" applyFont="1" applyFill="1" applyBorder="1" applyAlignment="1" applyProtection="1">
      <alignment horizontal="center"/>
    </xf>
    <xf numFmtId="4" fontId="3" fillId="2" borderId="15" xfId="0" applyNumberFormat="1" applyFont="1" applyFill="1" applyBorder="1" applyAlignment="1" applyProtection="1">
      <alignment horizontal="right"/>
    </xf>
    <xf numFmtId="4" fontId="3" fillId="2" borderId="16" xfId="0" applyNumberFormat="1" applyFont="1" applyFill="1" applyBorder="1" applyAlignment="1" applyProtection="1">
      <alignment horizontal="right"/>
    </xf>
    <xf numFmtId="165" fontId="2" fillId="2" borderId="31" xfId="0" applyNumberFormat="1" applyFont="1" applyFill="1" applyBorder="1" applyAlignment="1" applyProtection="1">
      <alignment horizontal="left" wrapText="1"/>
    </xf>
    <xf numFmtId="4" fontId="0" fillId="0" borderId="0" xfId="0" applyNumberFormat="1"/>
    <xf numFmtId="0" fontId="2" fillId="2" borderId="26" xfId="0" applyFont="1" applyFill="1" applyBorder="1" applyAlignment="1" applyProtection="1"/>
    <xf numFmtId="0" fontId="3" fillId="2" borderId="27" xfId="0" applyFont="1" applyFill="1" applyBorder="1" applyAlignment="1" applyProtection="1"/>
    <xf numFmtId="0" fontId="3" fillId="2" borderId="28" xfId="0" applyFont="1" applyFill="1" applyBorder="1" applyAlignment="1" applyProtection="1">
      <alignment horizontal="center"/>
    </xf>
    <xf numFmtId="0" fontId="3" fillId="2" borderId="29" xfId="0" applyFont="1" applyFill="1" applyBorder="1" applyAlignment="1" applyProtection="1">
      <alignment horizontal="right"/>
    </xf>
    <xf numFmtId="0" fontId="3" fillId="2" borderId="29" xfId="0" applyFont="1" applyFill="1" applyBorder="1" applyAlignment="1" applyProtection="1"/>
    <xf numFmtId="0" fontId="3" fillId="2" borderId="30" xfId="0" applyFont="1" applyFill="1" applyBorder="1" applyAlignment="1" applyProtection="1"/>
    <xf numFmtId="49" fontId="4" fillId="2" borderId="31" xfId="0" applyNumberFormat="1" applyFont="1" applyFill="1" applyBorder="1" applyAlignment="1" applyProtection="1">
      <alignment horizontal="left" wrapText="1"/>
    </xf>
    <xf numFmtId="49" fontId="6" fillId="2" borderId="37" xfId="0" applyNumberFormat="1" applyFont="1" applyFill="1" applyBorder="1" applyAlignment="1" applyProtection="1">
      <alignment horizontal="center" wrapText="1"/>
    </xf>
    <xf numFmtId="49" fontId="6" fillId="2" borderId="32" xfId="0" applyNumberFormat="1" applyFont="1" applyFill="1" applyBorder="1" applyAlignment="1" applyProtection="1">
      <alignment horizontal="center"/>
    </xf>
    <xf numFmtId="4" fontId="6" fillId="2" borderId="15" xfId="0" applyNumberFormat="1" applyFont="1" applyFill="1" applyBorder="1" applyAlignment="1" applyProtection="1">
      <alignment horizontal="right"/>
    </xf>
    <xf numFmtId="4" fontId="6" fillId="2" borderId="32" xfId="0" applyNumberFormat="1" applyFont="1" applyFill="1" applyBorder="1" applyAlignment="1" applyProtection="1">
      <alignment horizontal="right"/>
    </xf>
    <xf numFmtId="4" fontId="6" fillId="2" borderId="16" xfId="0" applyNumberFormat="1" applyFont="1" applyFill="1" applyBorder="1" applyAlignment="1" applyProtection="1">
      <alignment horizontal="right"/>
    </xf>
    <xf numFmtId="49" fontId="3" fillId="2" borderId="25" xfId="0" applyNumberFormat="1" applyFont="1" applyFill="1" applyBorder="1" applyAlignment="1" applyProtection="1">
      <alignment horizontal="center" wrapText="1"/>
    </xf>
    <xf numFmtId="4" fontId="3" fillId="2" borderId="23" xfId="0" applyNumberFormat="1" applyFont="1" applyFill="1" applyBorder="1" applyAlignment="1" applyProtection="1">
      <alignment horizontal="right"/>
    </xf>
    <xf numFmtId="4" fontId="3" fillId="2" borderId="38" xfId="0" applyNumberFormat="1" applyFont="1" applyFill="1" applyBorder="1" applyAlignment="1" applyProtection="1">
      <alignment horizontal="right"/>
    </xf>
    <xf numFmtId="49" fontId="3" fillId="2" borderId="37" xfId="0" applyNumberFormat="1" applyFont="1" applyFill="1" applyBorder="1" applyAlignment="1" applyProtection="1">
      <alignment horizontal="center" wrapText="1"/>
    </xf>
    <xf numFmtId="49" fontId="3" fillId="2" borderId="23" xfId="0" applyNumberFormat="1" applyFont="1" applyFill="1" applyBorder="1" applyAlignment="1" applyProtection="1">
      <alignment horizontal="center" vertical="center"/>
    </xf>
    <xf numFmtId="4" fontId="3" fillId="2" borderId="32" xfId="0" applyNumberFormat="1" applyFont="1" applyFill="1" applyBorder="1" applyAlignment="1" applyProtection="1">
      <alignment horizontal="right"/>
    </xf>
    <xf numFmtId="49" fontId="7" fillId="2" borderId="31" xfId="0" applyNumberFormat="1" applyFont="1" applyFill="1" applyBorder="1" applyAlignment="1" applyProtection="1">
      <alignment horizontal="left" wrapText="1"/>
    </xf>
    <xf numFmtId="49" fontId="8" fillId="2" borderId="37" xfId="0" applyNumberFormat="1" applyFont="1" applyFill="1" applyBorder="1" applyAlignment="1" applyProtection="1">
      <alignment horizontal="center" wrapText="1"/>
    </xf>
    <xf numFmtId="49" fontId="8" fillId="2" borderId="32" xfId="0" applyNumberFormat="1" applyFont="1" applyFill="1" applyBorder="1" applyAlignment="1" applyProtection="1">
      <alignment horizontal="center" vertical="center"/>
    </xf>
    <xf numFmtId="4" fontId="8" fillId="2" borderId="15" xfId="0" applyNumberFormat="1" applyFont="1" applyFill="1" applyBorder="1" applyAlignment="1" applyProtection="1">
      <alignment horizontal="right"/>
    </xf>
    <xf numFmtId="4" fontId="8" fillId="2" borderId="32" xfId="0" applyNumberFormat="1" applyFont="1" applyFill="1" applyBorder="1" applyAlignment="1" applyProtection="1">
      <alignment horizontal="right"/>
    </xf>
    <xf numFmtId="4" fontId="8" fillId="2" borderId="16" xfId="0" applyNumberFormat="1" applyFont="1" applyFill="1" applyBorder="1" applyAlignment="1" applyProtection="1">
      <alignment horizontal="right"/>
    </xf>
    <xf numFmtId="49" fontId="3" fillId="2" borderId="32" xfId="0" applyNumberFormat="1" applyFont="1" applyFill="1" applyBorder="1" applyAlignment="1" applyProtection="1">
      <alignment horizontal="center" vertical="center"/>
    </xf>
    <xf numFmtId="49" fontId="8" fillId="2" borderId="32" xfId="0" applyNumberFormat="1" applyFont="1" applyFill="1" applyBorder="1" applyAlignment="1" applyProtection="1">
      <alignment horizontal="center"/>
    </xf>
    <xf numFmtId="4" fontId="9" fillId="0" borderId="38" xfId="0" applyNumberFormat="1" applyFont="1" applyBorder="1" applyAlignment="1" applyProtection="1">
      <alignment horizontal="right"/>
    </xf>
    <xf numFmtId="0" fontId="1" fillId="0" borderId="0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/>
    </xf>
    <xf numFmtId="49" fontId="5" fillId="0" borderId="5" xfId="0" applyNumberFormat="1" applyFont="1" applyBorder="1" applyAlignment="1" applyProtection="1">
      <alignment horizontal="left" wrapText="1"/>
    </xf>
    <xf numFmtId="49" fontId="5" fillId="0" borderId="5" xfId="0" applyNumberFormat="1" applyFont="1" applyBorder="1" applyAlignment="1" applyProtection="1">
      <alignment wrapText="1"/>
    </xf>
    <xf numFmtId="49" fontId="5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2217420</xdr:colOff>
      <xdr:row>27</xdr:row>
      <xdr:rowOff>45720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465445" cy="369570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465445" cy="478155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4965"/>
          <a:ext cx="5465445" cy="34671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13"/>
  <sheetViews>
    <sheetView showGridLines="0" tabSelected="1" topLeftCell="A4" workbookViewId="0">
      <selection activeCell="E127" sqref="E127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5" width="23.7109375" customWidth="1"/>
    <col min="6" max="6" width="18.7109375" customWidth="1"/>
  </cols>
  <sheetData>
    <row r="1" spans="1:6" ht="15">
      <c r="A1" s="118"/>
      <c r="B1" s="118"/>
      <c r="C1" s="118"/>
      <c r="D1" s="118"/>
      <c r="E1" s="2"/>
      <c r="F1" s="2"/>
    </row>
    <row r="2" spans="1:6" ht="16.899999999999999" customHeight="1">
      <c r="A2" s="118" t="s">
        <v>0</v>
      </c>
      <c r="B2" s="118"/>
      <c r="C2" s="118"/>
      <c r="D2" s="118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 ht="14.25">
      <c r="A4" s="119" t="s">
        <v>5</v>
      </c>
      <c r="B4" s="119"/>
      <c r="C4" s="119"/>
      <c r="D4" s="119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>
      <c r="A6" s="12" t="s">
        <v>8</v>
      </c>
      <c r="B6" s="120" t="s">
        <v>14</v>
      </c>
      <c r="C6" s="121"/>
      <c r="D6" s="121"/>
      <c r="E6" s="3" t="s">
        <v>9</v>
      </c>
      <c r="F6" s="11" t="s">
        <v>19</v>
      </c>
    </row>
    <row r="7" spans="1:6" ht="14.25">
      <c r="A7" s="12" t="s">
        <v>10</v>
      </c>
      <c r="B7" s="122" t="s">
        <v>15</v>
      </c>
      <c r="C7" s="122"/>
      <c r="D7" s="122"/>
      <c r="E7" s="3" t="s">
        <v>11</v>
      </c>
      <c r="F7" s="13" t="s">
        <v>20</v>
      </c>
    </row>
    <row r="8" spans="1:6">
      <c r="A8" s="12" t="s">
        <v>16</v>
      </c>
      <c r="B8" s="12"/>
      <c r="C8" s="12"/>
      <c r="D8" s="14"/>
      <c r="E8" s="3"/>
      <c r="F8" s="15" t="s">
        <v>21</v>
      </c>
    </row>
    <row r="9" spans="1:6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>
      <c r="A10" s="118" t="s">
        <v>22</v>
      </c>
      <c r="B10" s="118"/>
      <c r="C10" s="118"/>
      <c r="D10" s="118"/>
      <c r="E10" s="1"/>
      <c r="F10" s="18"/>
    </row>
    <row r="11" spans="1:6" ht="4.1500000000000004" customHeight="1">
      <c r="A11" s="129" t="s">
        <v>23</v>
      </c>
      <c r="B11" s="123" t="s">
        <v>24</v>
      </c>
      <c r="C11" s="123" t="s">
        <v>25</v>
      </c>
      <c r="D11" s="126" t="s">
        <v>26</v>
      </c>
      <c r="E11" s="126" t="s">
        <v>27</v>
      </c>
      <c r="F11" s="132" t="s">
        <v>28</v>
      </c>
    </row>
    <row r="12" spans="1:6" ht="3.6" customHeight="1">
      <c r="A12" s="130"/>
      <c r="B12" s="124"/>
      <c r="C12" s="124"/>
      <c r="D12" s="127"/>
      <c r="E12" s="127"/>
      <c r="F12" s="133"/>
    </row>
    <row r="13" spans="1:6" ht="3" customHeight="1">
      <c r="A13" s="130"/>
      <c r="B13" s="124"/>
      <c r="C13" s="124"/>
      <c r="D13" s="127"/>
      <c r="E13" s="127"/>
      <c r="F13" s="133"/>
    </row>
    <row r="14" spans="1:6" ht="3" customHeight="1">
      <c r="A14" s="130"/>
      <c r="B14" s="124"/>
      <c r="C14" s="124"/>
      <c r="D14" s="127"/>
      <c r="E14" s="127"/>
      <c r="F14" s="133"/>
    </row>
    <row r="15" spans="1:6" ht="3" customHeight="1">
      <c r="A15" s="130"/>
      <c r="B15" s="124"/>
      <c r="C15" s="124"/>
      <c r="D15" s="127"/>
      <c r="E15" s="127"/>
      <c r="F15" s="133"/>
    </row>
    <row r="16" spans="1:6" ht="3" customHeight="1">
      <c r="A16" s="130"/>
      <c r="B16" s="124"/>
      <c r="C16" s="124"/>
      <c r="D16" s="127"/>
      <c r="E16" s="127"/>
      <c r="F16" s="133"/>
    </row>
    <row r="17" spans="1:6" ht="23.45" customHeight="1">
      <c r="A17" s="131"/>
      <c r="B17" s="125"/>
      <c r="C17" s="125"/>
      <c r="D17" s="128"/>
      <c r="E17" s="128"/>
      <c r="F17" s="134"/>
    </row>
    <row r="18" spans="1:6" ht="12.6" customHeight="1">
      <c r="A18" s="19">
        <v>1</v>
      </c>
      <c r="B18" s="20">
        <v>2</v>
      </c>
      <c r="C18" s="21">
        <v>3</v>
      </c>
      <c r="D18" s="22" t="s">
        <v>29</v>
      </c>
      <c r="E18" s="23" t="s">
        <v>30</v>
      </c>
      <c r="F18" s="24" t="s">
        <v>31</v>
      </c>
    </row>
    <row r="19" spans="1:6">
      <c r="A19" s="74" t="s">
        <v>32</v>
      </c>
      <c r="B19" s="77" t="s">
        <v>33</v>
      </c>
      <c r="C19" s="75" t="s">
        <v>34</v>
      </c>
      <c r="D19" s="76">
        <v>626239328.77999997</v>
      </c>
      <c r="E19" s="78">
        <v>598352538.53999996</v>
      </c>
      <c r="F19" s="76">
        <f>IF(OR(D19="-",IF(E19="-",0,E19)&gt;=IF(D19="-",0,D19)),"-",IF(D19="-",0,D19)-IF(E19="-",0,E19))</f>
        <v>27886790.24000001</v>
      </c>
    </row>
    <row r="20" spans="1:6">
      <c r="A20" s="79" t="s">
        <v>35</v>
      </c>
      <c r="B20" s="80"/>
      <c r="C20" s="81"/>
      <c r="D20" s="82"/>
      <c r="E20" s="82"/>
      <c r="F20" s="83"/>
    </row>
    <row r="21" spans="1:6">
      <c r="A21" s="84" t="s">
        <v>36</v>
      </c>
      <c r="B21" s="85" t="s">
        <v>33</v>
      </c>
      <c r="C21" s="86" t="s">
        <v>706</v>
      </c>
      <c r="D21" s="87">
        <v>3143687</v>
      </c>
      <c r="E21" s="87">
        <v>3627620.55</v>
      </c>
      <c r="F21" s="88" t="str">
        <f t="shared" ref="F21:F40" si="0">IF(OR(D21="-",IF(E21="-",0,E21)&gt;=IF(D21="-",0,D21)),"-",IF(D21="-",0,D21)-IF(E21="-",0,E21))</f>
        <v>-</v>
      </c>
    </row>
    <row r="22" spans="1:6" ht="33.75">
      <c r="A22" s="84" t="s">
        <v>52</v>
      </c>
      <c r="B22" s="85" t="s">
        <v>33</v>
      </c>
      <c r="C22" s="86" t="s">
        <v>53</v>
      </c>
      <c r="D22" s="87">
        <v>3143687</v>
      </c>
      <c r="E22" s="87">
        <v>3627620.55</v>
      </c>
      <c r="F22" s="88" t="str">
        <f t="shared" ref="F22:F31" si="1">IF(OR(D22="-",IF(E22="-",0,E22)&gt;=IF(D22="-",0,D22)),"-",IF(D22="-",0,D22)-IF(E22="-",0,E22))</f>
        <v>-</v>
      </c>
    </row>
    <row r="23" spans="1:6" ht="22.5">
      <c r="A23" s="84" t="s">
        <v>54</v>
      </c>
      <c r="B23" s="85" t="s">
        <v>33</v>
      </c>
      <c r="C23" s="86" t="s">
        <v>55</v>
      </c>
      <c r="D23" s="87">
        <v>3143687</v>
      </c>
      <c r="E23" s="87">
        <v>3627620.55</v>
      </c>
      <c r="F23" s="88" t="str">
        <f t="shared" si="1"/>
        <v>-</v>
      </c>
    </row>
    <row r="24" spans="1:6" ht="67.5">
      <c r="A24" s="84" t="s">
        <v>56</v>
      </c>
      <c r="B24" s="85" t="s">
        <v>33</v>
      </c>
      <c r="C24" s="86" t="s">
        <v>57</v>
      </c>
      <c r="D24" s="87">
        <v>1421358</v>
      </c>
      <c r="E24" s="87">
        <v>1818551.71</v>
      </c>
      <c r="F24" s="88" t="str">
        <f t="shared" si="1"/>
        <v>-</v>
      </c>
    </row>
    <row r="25" spans="1:6" ht="101.25">
      <c r="A25" s="89" t="s">
        <v>58</v>
      </c>
      <c r="B25" s="85" t="s">
        <v>33</v>
      </c>
      <c r="C25" s="86" t="s">
        <v>59</v>
      </c>
      <c r="D25" s="87">
        <v>1421358</v>
      </c>
      <c r="E25" s="87">
        <v>1818551.71</v>
      </c>
      <c r="F25" s="88" t="str">
        <f t="shared" si="1"/>
        <v>-</v>
      </c>
    </row>
    <row r="26" spans="1:6" ht="78.75">
      <c r="A26" s="89" t="s">
        <v>60</v>
      </c>
      <c r="B26" s="85" t="s">
        <v>33</v>
      </c>
      <c r="C26" s="86" t="s">
        <v>61</v>
      </c>
      <c r="D26" s="87">
        <v>7868</v>
      </c>
      <c r="E26" s="87">
        <v>9823</v>
      </c>
      <c r="F26" s="88" t="str">
        <f t="shared" si="1"/>
        <v>-</v>
      </c>
    </row>
    <row r="27" spans="1:6" ht="112.5">
      <c r="A27" s="89" t="s">
        <v>62</v>
      </c>
      <c r="B27" s="85" t="s">
        <v>33</v>
      </c>
      <c r="C27" s="86" t="s">
        <v>63</v>
      </c>
      <c r="D27" s="87">
        <v>7868</v>
      </c>
      <c r="E27" s="87">
        <v>9823</v>
      </c>
      <c r="F27" s="88" t="str">
        <f t="shared" si="1"/>
        <v>-</v>
      </c>
    </row>
    <row r="28" spans="1:6" ht="67.5">
      <c r="A28" s="84" t="s">
        <v>64</v>
      </c>
      <c r="B28" s="85" t="s">
        <v>33</v>
      </c>
      <c r="C28" s="86" t="s">
        <v>65</v>
      </c>
      <c r="D28" s="87">
        <v>1892692</v>
      </c>
      <c r="E28" s="87">
        <v>2007886.48</v>
      </c>
      <c r="F28" s="88" t="str">
        <f t="shared" si="1"/>
        <v>-</v>
      </c>
    </row>
    <row r="29" spans="1:6" ht="101.25">
      <c r="A29" s="89" t="s">
        <v>66</v>
      </c>
      <c r="B29" s="85" t="s">
        <v>33</v>
      </c>
      <c r="C29" s="86" t="s">
        <v>67</v>
      </c>
      <c r="D29" s="87">
        <v>1892692</v>
      </c>
      <c r="E29" s="87">
        <v>2007886.48</v>
      </c>
      <c r="F29" s="88" t="str">
        <f t="shared" si="1"/>
        <v>-</v>
      </c>
    </row>
    <row r="30" spans="1:6" ht="67.5">
      <c r="A30" s="84" t="s">
        <v>68</v>
      </c>
      <c r="B30" s="85" t="s">
        <v>33</v>
      </c>
      <c r="C30" s="86" t="s">
        <v>69</v>
      </c>
      <c r="D30" s="87">
        <v>-178231</v>
      </c>
      <c r="E30" s="87">
        <v>-208640.64000000001</v>
      </c>
      <c r="F30" s="88">
        <f t="shared" si="1"/>
        <v>30409.640000000014</v>
      </c>
    </row>
    <row r="31" spans="1:6" ht="101.25">
      <c r="A31" s="89" t="s">
        <v>70</v>
      </c>
      <c r="B31" s="85" t="s">
        <v>33</v>
      </c>
      <c r="C31" s="86" t="s">
        <v>71</v>
      </c>
      <c r="D31" s="87">
        <v>-178231</v>
      </c>
      <c r="E31" s="87">
        <v>-208640.64000000001</v>
      </c>
      <c r="F31" s="88">
        <f t="shared" si="1"/>
        <v>30409.640000000014</v>
      </c>
    </row>
    <row r="32" spans="1:6">
      <c r="A32" s="84" t="s">
        <v>36</v>
      </c>
      <c r="B32" s="85" t="s">
        <v>33</v>
      </c>
      <c r="C32" s="86" t="s">
        <v>707</v>
      </c>
      <c r="D32" s="87">
        <v>61557478.009999998</v>
      </c>
      <c r="E32" s="87">
        <v>57294546.079999998</v>
      </c>
      <c r="F32" s="88">
        <f t="shared" ref="F32" si="2">IF(OR(D32="-",IF(E32="-",0,E32)&gt;=IF(D32="-",0,D32)),"-",IF(D32="-",0,D32)-IF(E32="-",0,E32))</f>
        <v>4262931.93</v>
      </c>
    </row>
    <row r="33" spans="1:6">
      <c r="A33" s="84" t="s">
        <v>37</v>
      </c>
      <c r="B33" s="85" t="s">
        <v>33</v>
      </c>
      <c r="C33" s="86" t="s">
        <v>38</v>
      </c>
      <c r="D33" s="87">
        <v>48958324.009999998</v>
      </c>
      <c r="E33" s="87">
        <v>49958324.009999998</v>
      </c>
      <c r="F33" s="88" t="str">
        <f t="shared" si="0"/>
        <v>-</v>
      </c>
    </row>
    <row r="34" spans="1:6">
      <c r="A34" s="84" t="s">
        <v>39</v>
      </c>
      <c r="B34" s="85" t="s">
        <v>33</v>
      </c>
      <c r="C34" s="86" t="s">
        <v>40</v>
      </c>
      <c r="D34" s="87">
        <v>48958324.009999998</v>
      </c>
      <c r="E34" s="87">
        <v>49346793.810000002</v>
      </c>
      <c r="F34" s="88" t="str">
        <f t="shared" si="0"/>
        <v>-</v>
      </c>
    </row>
    <row r="35" spans="1:6" ht="67.5">
      <c r="A35" s="89" t="s">
        <v>41</v>
      </c>
      <c r="B35" s="85" t="s">
        <v>33</v>
      </c>
      <c r="C35" s="86" t="s">
        <v>42</v>
      </c>
      <c r="D35" s="87">
        <v>48458419.009999998</v>
      </c>
      <c r="E35" s="87">
        <v>48287512.469999999</v>
      </c>
      <c r="F35" s="88">
        <f t="shared" si="0"/>
        <v>170906.53999999911</v>
      </c>
    </row>
    <row r="36" spans="1:6" ht="94.5" customHeight="1">
      <c r="A36" s="89" t="s">
        <v>44</v>
      </c>
      <c r="B36" s="85" t="s">
        <v>33</v>
      </c>
      <c r="C36" s="86" t="s">
        <v>45</v>
      </c>
      <c r="D36" s="87">
        <v>170775</v>
      </c>
      <c r="E36" s="87">
        <v>163675.97</v>
      </c>
      <c r="F36" s="88">
        <f t="shared" si="0"/>
        <v>7099.0299999999988</v>
      </c>
    </row>
    <row r="37" spans="1:6" ht="33.75">
      <c r="A37" s="84" t="s">
        <v>46</v>
      </c>
      <c r="B37" s="85" t="s">
        <v>33</v>
      </c>
      <c r="C37" s="86" t="s">
        <v>47</v>
      </c>
      <c r="D37" s="87">
        <v>310500</v>
      </c>
      <c r="E37" s="87">
        <v>407599.24</v>
      </c>
      <c r="F37" s="88" t="str">
        <f t="shared" si="0"/>
        <v>-</v>
      </c>
    </row>
    <row r="38" spans="1:6" ht="71.25" customHeight="1">
      <c r="A38" s="89" t="s">
        <v>48</v>
      </c>
      <c r="B38" s="85" t="s">
        <v>33</v>
      </c>
      <c r="C38" s="86" t="s">
        <v>49</v>
      </c>
      <c r="D38" s="87">
        <v>18630</v>
      </c>
      <c r="E38" s="87">
        <v>85967.7</v>
      </c>
      <c r="F38" s="88" t="str">
        <f t="shared" si="0"/>
        <v>-</v>
      </c>
    </row>
    <row r="39" spans="1:6" ht="67.5">
      <c r="A39" s="84" t="s">
        <v>51</v>
      </c>
      <c r="B39" s="85" t="s">
        <v>33</v>
      </c>
      <c r="C39" s="86" t="s">
        <v>50</v>
      </c>
      <c r="D39" s="87" t="s">
        <v>43</v>
      </c>
      <c r="E39" s="87">
        <v>402038.43</v>
      </c>
      <c r="F39" s="88" t="str">
        <f t="shared" si="0"/>
        <v>-</v>
      </c>
    </row>
    <row r="40" spans="1:6">
      <c r="A40" s="84" t="s">
        <v>72</v>
      </c>
      <c r="B40" s="85" t="s">
        <v>33</v>
      </c>
      <c r="C40" s="86" t="s">
        <v>73</v>
      </c>
      <c r="D40" s="87">
        <v>581000</v>
      </c>
      <c r="E40" s="87">
        <v>578447.77</v>
      </c>
      <c r="F40" s="88">
        <f t="shared" si="0"/>
        <v>2552.2299999999814</v>
      </c>
    </row>
    <row r="41" spans="1:6">
      <c r="A41" s="84" t="s">
        <v>74</v>
      </c>
      <c r="B41" s="85" t="s">
        <v>33</v>
      </c>
      <c r="C41" s="86" t="s">
        <v>75</v>
      </c>
      <c r="D41" s="87">
        <v>581000</v>
      </c>
      <c r="E41" s="87">
        <v>578447.77</v>
      </c>
      <c r="F41" s="88">
        <f t="shared" ref="F41:F65" si="3">IF(OR(D41="-",IF(E41="-",0,E41)&gt;=IF(D41="-",0,D41)),"-",IF(D41="-",0,D41)-IF(E41="-",0,E41))</f>
        <v>2552.2299999999814</v>
      </c>
    </row>
    <row r="42" spans="1:6">
      <c r="A42" s="84" t="s">
        <v>74</v>
      </c>
      <c r="B42" s="85" t="s">
        <v>33</v>
      </c>
      <c r="C42" s="86" t="s">
        <v>76</v>
      </c>
      <c r="D42" s="87">
        <v>581000</v>
      </c>
      <c r="E42" s="87">
        <v>578446.68999999994</v>
      </c>
      <c r="F42" s="88">
        <f t="shared" si="3"/>
        <v>2553.3100000000559</v>
      </c>
    </row>
    <row r="43" spans="1:6" ht="22.5">
      <c r="A43" s="84" t="s">
        <v>708</v>
      </c>
      <c r="B43" s="85" t="s">
        <v>33</v>
      </c>
      <c r="C43" s="86" t="s">
        <v>77</v>
      </c>
      <c r="D43" s="87" t="s">
        <v>43</v>
      </c>
      <c r="E43" s="87">
        <v>1.08</v>
      </c>
      <c r="F43" s="88" t="str">
        <f t="shared" si="3"/>
        <v>-</v>
      </c>
    </row>
    <row r="44" spans="1:6">
      <c r="A44" s="84" t="s">
        <v>78</v>
      </c>
      <c r="B44" s="85" t="s">
        <v>33</v>
      </c>
      <c r="C44" s="86" t="s">
        <v>79</v>
      </c>
      <c r="D44" s="87">
        <v>12018154</v>
      </c>
      <c r="E44" s="87">
        <v>7369947.5099999998</v>
      </c>
      <c r="F44" s="88">
        <f t="shared" si="3"/>
        <v>4648206.49</v>
      </c>
    </row>
    <row r="45" spans="1:6">
      <c r="A45" s="84" t="s">
        <v>80</v>
      </c>
      <c r="B45" s="85" t="s">
        <v>33</v>
      </c>
      <c r="C45" s="86" t="s">
        <v>81</v>
      </c>
      <c r="D45" s="87">
        <v>1613154</v>
      </c>
      <c r="E45" s="87">
        <v>1494687.51</v>
      </c>
      <c r="F45" s="88">
        <f t="shared" si="3"/>
        <v>118466.48999999999</v>
      </c>
    </row>
    <row r="46" spans="1:6" ht="33.75">
      <c r="A46" s="84" t="s">
        <v>82</v>
      </c>
      <c r="B46" s="85" t="s">
        <v>33</v>
      </c>
      <c r="C46" s="86" t="s">
        <v>83</v>
      </c>
      <c r="D46" s="87">
        <v>1613154</v>
      </c>
      <c r="E46" s="87">
        <v>1494687.51</v>
      </c>
      <c r="F46" s="88">
        <f t="shared" si="3"/>
        <v>118466.48999999999</v>
      </c>
    </row>
    <row r="47" spans="1:6">
      <c r="A47" s="84" t="s">
        <v>84</v>
      </c>
      <c r="B47" s="85" t="s">
        <v>33</v>
      </c>
      <c r="C47" s="86" t="s">
        <v>85</v>
      </c>
      <c r="D47" s="87">
        <v>10405000</v>
      </c>
      <c r="E47" s="87">
        <v>5875260</v>
      </c>
      <c r="F47" s="88">
        <f t="shared" si="3"/>
        <v>4529740</v>
      </c>
    </row>
    <row r="48" spans="1:6">
      <c r="A48" s="84" t="s">
        <v>86</v>
      </c>
      <c r="B48" s="85" t="s">
        <v>33</v>
      </c>
      <c r="C48" s="86" t="s">
        <v>87</v>
      </c>
      <c r="D48" s="87">
        <v>8205000</v>
      </c>
      <c r="E48" s="87">
        <v>3082749.1</v>
      </c>
      <c r="F48" s="88">
        <f t="shared" si="3"/>
        <v>5122250.9000000004</v>
      </c>
    </row>
    <row r="49" spans="1:6" ht="33.75">
      <c r="A49" s="84" t="s">
        <v>88</v>
      </c>
      <c r="B49" s="85" t="s">
        <v>33</v>
      </c>
      <c r="C49" s="86" t="s">
        <v>89</v>
      </c>
      <c r="D49" s="87">
        <v>8205000</v>
      </c>
      <c r="E49" s="87">
        <v>3082749.1</v>
      </c>
      <c r="F49" s="88">
        <f t="shared" si="3"/>
        <v>5122250.9000000004</v>
      </c>
    </row>
    <row r="50" spans="1:6">
      <c r="A50" s="84" t="s">
        <v>90</v>
      </c>
      <c r="B50" s="85" t="s">
        <v>33</v>
      </c>
      <c r="C50" s="86" t="s">
        <v>91</v>
      </c>
      <c r="D50" s="87">
        <v>2200000</v>
      </c>
      <c r="E50" s="87">
        <v>2792510.9</v>
      </c>
      <c r="F50" s="88" t="str">
        <f t="shared" si="3"/>
        <v>-</v>
      </c>
    </row>
    <row r="51" spans="1:6" ht="33.75">
      <c r="A51" s="84" t="s">
        <v>92</v>
      </c>
      <c r="B51" s="85" t="s">
        <v>33</v>
      </c>
      <c r="C51" s="86" t="s">
        <v>93</v>
      </c>
      <c r="D51" s="87">
        <v>2200000</v>
      </c>
      <c r="E51" s="87">
        <v>2792510.9</v>
      </c>
      <c r="F51" s="88" t="str">
        <f t="shared" si="3"/>
        <v>-</v>
      </c>
    </row>
    <row r="52" spans="1:6" ht="33.75">
      <c r="A52" s="84" t="s">
        <v>94</v>
      </c>
      <c r="B52" s="85" t="s">
        <v>33</v>
      </c>
      <c r="C52" s="86" t="s">
        <v>95</v>
      </c>
      <c r="D52" s="87" t="s">
        <v>43</v>
      </c>
      <c r="E52" s="87">
        <v>-643.01</v>
      </c>
      <c r="F52" s="88" t="str">
        <f t="shared" si="3"/>
        <v>-</v>
      </c>
    </row>
    <row r="53" spans="1:6">
      <c r="A53" s="84" t="s">
        <v>96</v>
      </c>
      <c r="B53" s="85" t="s">
        <v>33</v>
      </c>
      <c r="C53" s="86" t="s">
        <v>97</v>
      </c>
      <c r="D53" s="87" t="s">
        <v>43</v>
      </c>
      <c r="E53" s="87">
        <v>-643.01</v>
      </c>
      <c r="F53" s="88" t="str">
        <f t="shared" si="3"/>
        <v>-</v>
      </c>
    </row>
    <row r="54" spans="1:6" ht="22.5">
      <c r="A54" s="84" t="s">
        <v>98</v>
      </c>
      <c r="B54" s="85" t="s">
        <v>33</v>
      </c>
      <c r="C54" s="86" t="s">
        <v>99</v>
      </c>
      <c r="D54" s="87" t="s">
        <v>43</v>
      </c>
      <c r="E54" s="87">
        <v>-643.01</v>
      </c>
      <c r="F54" s="88" t="str">
        <f t="shared" si="3"/>
        <v>-</v>
      </c>
    </row>
    <row r="55" spans="1:6" ht="33.75">
      <c r="A55" s="84" t="s">
        <v>100</v>
      </c>
      <c r="B55" s="85" t="s">
        <v>33</v>
      </c>
      <c r="C55" s="86" t="s">
        <v>101</v>
      </c>
      <c r="D55" s="87" t="s">
        <v>43</v>
      </c>
      <c r="E55" s="87">
        <v>-643.01</v>
      </c>
      <c r="F55" s="88" t="str">
        <f t="shared" si="3"/>
        <v>-</v>
      </c>
    </row>
    <row r="56" spans="1:6">
      <c r="A56" s="84" t="s">
        <v>36</v>
      </c>
      <c r="B56" s="85" t="s">
        <v>33</v>
      </c>
      <c r="C56" s="86" t="s">
        <v>709</v>
      </c>
      <c r="D56" s="87">
        <v>8958535</v>
      </c>
      <c r="E56" s="87">
        <v>5030914.01</v>
      </c>
      <c r="F56" s="88">
        <f t="shared" si="3"/>
        <v>3927620.99</v>
      </c>
    </row>
    <row r="57" spans="1:6" ht="33.75">
      <c r="A57" s="84" t="s">
        <v>102</v>
      </c>
      <c r="B57" s="85" t="s">
        <v>33</v>
      </c>
      <c r="C57" s="86" t="s">
        <v>710</v>
      </c>
      <c r="D57" s="87">
        <v>4815535</v>
      </c>
      <c r="E57" s="87">
        <v>3521605.33</v>
      </c>
      <c r="F57" s="88">
        <f t="shared" si="3"/>
        <v>1293929.67</v>
      </c>
    </row>
    <row r="58" spans="1:6" ht="67.5" customHeight="1">
      <c r="A58" s="89" t="s">
        <v>103</v>
      </c>
      <c r="B58" s="85" t="s">
        <v>33</v>
      </c>
      <c r="C58" s="86" t="s">
        <v>711</v>
      </c>
      <c r="D58" s="87">
        <v>4447060</v>
      </c>
      <c r="E58" s="87">
        <v>3353767.16</v>
      </c>
      <c r="F58" s="88">
        <f t="shared" si="3"/>
        <v>1093292.8399999999</v>
      </c>
    </row>
    <row r="59" spans="1:6" ht="56.25">
      <c r="A59" s="84" t="s">
        <v>104</v>
      </c>
      <c r="B59" s="85" t="s">
        <v>33</v>
      </c>
      <c r="C59" s="86" t="s">
        <v>712</v>
      </c>
      <c r="D59" s="87">
        <v>3926100</v>
      </c>
      <c r="E59" s="87">
        <v>3112231.15</v>
      </c>
      <c r="F59" s="88">
        <f t="shared" si="3"/>
        <v>813868.85000000009</v>
      </c>
    </row>
    <row r="60" spans="1:6" ht="67.5">
      <c r="A60" s="89" t="s">
        <v>105</v>
      </c>
      <c r="B60" s="85" t="s">
        <v>33</v>
      </c>
      <c r="C60" s="86" t="s">
        <v>106</v>
      </c>
      <c r="D60" s="87">
        <v>3926100</v>
      </c>
      <c r="E60" s="87">
        <v>3112231.15</v>
      </c>
      <c r="F60" s="88">
        <f t="shared" si="3"/>
        <v>813868.85000000009</v>
      </c>
    </row>
    <row r="61" spans="1:6" ht="67.5">
      <c r="A61" s="89" t="s">
        <v>107</v>
      </c>
      <c r="B61" s="85" t="s">
        <v>33</v>
      </c>
      <c r="C61" s="86" t="s">
        <v>108</v>
      </c>
      <c r="D61" s="87">
        <v>520960</v>
      </c>
      <c r="E61" s="87">
        <v>241536.01</v>
      </c>
      <c r="F61" s="88">
        <f t="shared" si="3"/>
        <v>279423.99</v>
      </c>
    </row>
    <row r="62" spans="1:6" ht="67.5">
      <c r="A62" s="84" t="s">
        <v>109</v>
      </c>
      <c r="B62" s="85" t="s">
        <v>33</v>
      </c>
      <c r="C62" s="86" t="s">
        <v>110</v>
      </c>
      <c r="D62" s="87">
        <v>520960</v>
      </c>
      <c r="E62" s="87">
        <v>241536.01</v>
      </c>
      <c r="F62" s="88">
        <f t="shared" si="3"/>
        <v>279423.99</v>
      </c>
    </row>
    <row r="63" spans="1:6" ht="67.5">
      <c r="A63" s="89" t="s">
        <v>111</v>
      </c>
      <c r="B63" s="85" t="s">
        <v>33</v>
      </c>
      <c r="C63" s="86" t="s">
        <v>112</v>
      </c>
      <c r="D63" s="87">
        <v>368475</v>
      </c>
      <c r="E63" s="87">
        <v>167838.17</v>
      </c>
      <c r="F63" s="88">
        <f t="shared" si="3"/>
        <v>200636.83</v>
      </c>
    </row>
    <row r="64" spans="1:6" ht="67.5">
      <c r="A64" s="89" t="s">
        <v>113</v>
      </c>
      <c r="B64" s="85" t="s">
        <v>33</v>
      </c>
      <c r="C64" s="86" t="s">
        <v>114</v>
      </c>
      <c r="D64" s="87">
        <v>368475</v>
      </c>
      <c r="E64" s="87">
        <v>167838.17</v>
      </c>
      <c r="F64" s="88">
        <f t="shared" si="3"/>
        <v>200636.83</v>
      </c>
    </row>
    <row r="65" spans="1:6" ht="67.5">
      <c r="A65" s="84" t="s">
        <v>115</v>
      </c>
      <c r="B65" s="85" t="s">
        <v>33</v>
      </c>
      <c r="C65" s="86" t="s">
        <v>116</v>
      </c>
      <c r="D65" s="87">
        <v>368475</v>
      </c>
      <c r="E65" s="87">
        <v>167838.17</v>
      </c>
      <c r="F65" s="88">
        <f t="shared" si="3"/>
        <v>200636.83</v>
      </c>
    </row>
    <row r="66" spans="1:6" ht="22.5">
      <c r="A66" s="84" t="s">
        <v>117</v>
      </c>
      <c r="B66" s="85" t="s">
        <v>33</v>
      </c>
      <c r="C66" s="86" t="s">
        <v>118</v>
      </c>
      <c r="D66" s="87" t="s">
        <v>43</v>
      </c>
      <c r="E66" s="87">
        <v>320000</v>
      </c>
      <c r="F66" s="88" t="str">
        <f t="shared" ref="F66:F97" si="4">IF(OR(D66="-",IF(E66="-",0,E66)&gt;=IF(D66="-",0,D66)),"-",IF(D66="-",0,D66)-IF(E66="-",0,E66))</f>
        <v>-</v>
      </c>
    </row>
    <row r="67" spans="1:6">
      <c r="A67" s="84" t="s">
        <v>119</v>
      </c>
      <c r="B67" s="85" t="s">
        <v>33</v>
      </c>
      <c r="C67" s="86" t="s">
        <v>120</v>
      </c>
      <c r="D67" s="87" t="s">
        <v>43</v>
      </c>
      <c r="E67" s="87">
        <v>320000</v>
      </c>
      <c r="F67" s="88" t="str">
        <f t="shared" si="4"/>
        <v>-</v>
      </c>
    </row>
    <row r="68" spans="1:6">
      <c r="A68" s="84" t="s">
        <v>121</v>
      </c>
      <c r="B68" s="85" t="s">
        <v>33</v>
      </c>
      <c r="C68" s="86" t="s">
        <v>122</v>
      </c>
      <c r="D68" s="87" t="s">
        <v>43</v>
      </c>
      <c r="E68" s="87">
        <v>320000</v>
      </c>
      <c r="F68" s="88" t="str">
        <f t="shared" si="4"/>
        <v>-</v>
      </c>
    </row>
    <row r="69" spans="1:6" ht="22.5">
      <c r="A69" s="84" t="s">
        <v>123</v>
      </c>
      <c r="B69" s="85" t="s">
        <v>33</v>
      </c>
      <c r="C69" s="86" t="s">
        <v>124</v>
      </c>
      <c r="D69" s="87" t="s">
        <v>43</v>
      </c>
      <c r="E69" s="87">
        <v>320000</v>
      </c>
      <c r="F69" s="88" t="str">
        <f t="shared" si="4"/>
        <v>-</v>
      </c>
    </row>
    <row r="70" spans="1:6" ht="22.5">
      <c r="A70" s="84" t="s">
        <v>125</v>
      </c>
      <c r="B70" s="85" t="s">
        <v>33</v>
      </c>
      <c r="C70" s="86" t="s">
        <v>126</v>
      </c>
      <c r="D70" s="87">
        <v>4133000</v>
      </c>
      <c r="E70" s="87">
        <v>820432.35</v>
      </c>
      <c r="F70" s="88">
        <f t="shared" si="4"/>
        <v>3312567.65</v>
      </c>
    </row>
    <row r="71" spans="1:6" ht="67.5">
      <c r="A71" s="89" t="s">
        <v>127</v>
      </c>
      <c r="B71" s="85" t="s">
        <v>33</v>
      </c>
      <c r="C71" s="86" t="s">
        <v>128</v>
      </c>
      <c r="D71" s="87">
        <v>3553000</v>
      </c>
      <c r="E71" s="87">
        <v>237500</v>
      </c>
      <c r="F71" s="88">
        <f t="shared" si="4"/>
        <v>3315500</v>
      </c>
    </row>
    <row r="72" spans="1:6" ht="78.75">
      <c r="A72" s="89" t="s">
        <v>129</v>
      </c>
      <c r="B72" s="85" t="s">
        <v>33</v>
      </c>
      <c r="C72" s="86" t="s">
        <v>130</v>
      </c>
      <c r="D72" s="87">
        <v>3553000</v>
      </c>
      <c r="E72" s="87">
        <v>237500</v>
      </c>
      <c r="F72" s="88">
        <f t="shared" si="4"/>
        <v>3315500</v>
      </c>
    </row>
    <row r="73" spans="1:6" ht="67.5">
      <c r="A73" s="89" t="s">
        <v>131</v>
      </c>
      <c r="B73" s="85" t="s">
        <v>33</v>
      </c>
      <c r="C73" s="86" t="s">
        <v>132</v>
      </c>
      <c r="D73" s="87">
        <v>3553000</v>
      </c>
      <c r="E73" s="87">
        <v>30000</v>
      </c>
      <c r="F73" s="88">
        <f t="shared" si="4"/>
        <v>3523000</v>
      </c>
    </row>
    <row r="74" spans="1:6" ht="71.25" customHeight="1">
      <c r="A74" s="89" t="s">
        <v>133</v>
      </c>
      <c r="B74" s="85" t="s">
        <v>33</v>
      </c>
      <c r="C74" s="86" t="s">
        <v>134</v>
      </c>
      <c r="D74" s="87" t="s">
        <v>43</v>
      </c>
      <c r="E74" s="87">
        <v>207500</v>
      </c>
      <c r="F74" s="88" t="str">
        <f t="shared" si="4"/>
        <v>-</v>
      </c>
    </row>
    <row r="75" spans="1:6" ht="22.5">
      <c r="A75" s="84" t="s">
        <v>135</v>
      </c>
      <c r="B75" s="85" t="s">
        <v>33</v>
      </c>
      <c r="C75" s="86" t="s">
        <v>136</v>
      </c>
      <c r="D75" s="87">
        <v>580000</v>
      </c>
      <c r="E75" s="87">
        <v>582932.35</v>
      </c>
      <c r="F75" s="88" t="str">
        <f t="shared" si="4"/>
        <v>-</v>
      </c>
    </row>
    <row r="76" spans="1:6" ht="33.75">
      <c r="A76" s="84" t="s">
        <v>137</v>
      </c>
      <c r="B76" s="85" t="s">
        <v>33</v>
      </c>
      <c r="C76" s="86" t="s">
        <v>138</v>
      </c>
      <c r="D76" s="87">
        <v>580000</v>
      </c>
      <c r="E76" s="87">
        <v>582932.35</v>
      </c>
      <c r="F76" s="88" t="str">
        <f t="shared" si="4"/>
        <v>-</v>
      </c>
    </row>
    <row r="77" spans="1:6" ht="45">
      <c r="A77" s="84" t="s">
        <v>139</v>
      </c>
      <c r="B77" s="85" t="s">
        <v>33</v>
      </c>
      <c r="C77" s="86" t="s">
        <v>140</v>
      </c>
      <c r="D77" s="87">
        <v>580000</v>
      </c>
      <c r="E77" s="87">
        <v>582932.35</v>
      </c>
      <c r="F77" s="88" t="str">
        <f t="shared" si="4"/>
        <v>-</v>
      </c>
    </row>
    <row r="78" spans="1:6">
      <c r="A78" s="84" t="s">
        <v>141</v>
      </c>
      <c r="B78" s="85" t="s">
        <v>33</v>
      </c>
      <c r="C78" s="86" t="s">
        <v>142</v>
      </c>
      <c r="D78" s="87">
        <v>10000</v>
      </c>
      <c r="E78" s="87">
        <v>20000</v>
      </c>
      <c r="F78" s="88" t="str">
        <f t="shared" si="4"/>
        <v>-</v>
      </c>
    </row>
    <row r="79" spans="1:6" ht="90">
      <c r="A79" s="89" t="s">
        <v>143</v>
      </c>
      <c r="B79" s="85" t="s">
        <v>33</v>
      </c>
      <c r="C79" s="86" t="s">
        <v>144</v>
      </c>
      <c r="D79" s="87" t="s">
        <v>43</v>
      </c>
      <c r="E79" s="87">
        <v>20000</v>
      </c>
      <c r="F79" s="88" t="str">
        <f t="shared" si="4"/>
        <v>-</v>
      </c>
    </row>
    <row r="80" spans="1:6" ht="68.25" customHeight="1">
      <c r="A80" s="89" t="s">
        <v>145</v>
      </c>
      <c r="B80" s="85" t="s">
        <v>33</v>
      </c>
      <c r="C80" s="86" t="s">
        <v>146</v>
      </c>
      <c r="D80" s="87" t="s">
        <v>43</v>
      </c>
      <c r="E80" s="87">
        <v>20000</v>
      </c>
      <c r="F80" s="88" t="str">
        <f t="shared" si="4"/>
        <v>-</v>
      </c>
    </row>
    <row r="81" spans="1:6" ht="67.5">
      <c r="A81" s="84" t="s">
        <v>147</v>
      </c>
      <c r="B81" s="85" t="s">
        <v>33</v>
      </c>
      <c r="C81" s="86" t="s">
        <v>148</v>
      </c>
      <c r="D81" s="87" t="s">
        <v>43</v>
      </c>
      <c r="E81" s="87">
        <v>20000</v>
      </c>
      <c r="F81" s="88" t="str">
        <f t="shared" si="4"/>
        <v>-</v>
      </c>
    </row>
    <row r="82" spans="1:6" ht="22.5">
      <c r="A82" s="84" t="s">
        <v>149</v>
      </c>
      <c r="B82" s="85" t="s">
        <v>33</v>
      </c>
      <c r="C82" s="86" t="s">
        <v>150</v>
      </c>
      <c r="D82" s="87">
        <v>10000</v>
      </c>
      <c r="E82" s="87" t="s">
        <v>43</v>
      </c>
      <c r="F82" s="88">
        <f t="shared" si="4"/>
        <v>10000</v>
      </c>
    </row>
    <row r="83" spans="1:6" ht="57" customHeight="1">
      <c r="A83" s="84" t="s">
        <v>151</v>
      </c>
      <c r="B83" s="85" t="s">
        <v>33</v>
      </c>
      <c r="C83" s="86" t="s">
        <v>152</v>
      </c>
      <c r="D83" s="87">
        <v>10000</v>
      </c>
      <c r="E83" s="87" t="s">
        <v>43</v>
      </c>
      <c r="F83" s="88">
        <f t="shared" si="4"/>
        <v>10000</v>
      </c>
    </row>
    <row r="84" spans="1:6" ht="56.25">
      <c r="A84" s="84" t="s">
        <v>153</v>
      </c>
      <c r="B84" s="85" t="s">
        <v>33</v>
      </c>
      <c r="C84" s="86" t="s">
        <v>154</v>
      </c>
      <c r="D84" s="87">
        <v>10000</v>
      </c>
      <c r="E84" s="87" t="s">
        <v>43</v>
      </c>
      <c r="F84" s="88">
        <f t="shared" si="4"/>
        <v>10000</v>
      </c>
    </row>
    <row r="85" spans="1:6">
      <c r="A85" s="84" t="s">
        <v>155</v>
      </c>
      <c r="B85" s="85" t="s">
        <v>33</v>
      </c>
      <c r="C85" s="86" t="s">
        <v>156</v>
      </c>
      <c r="D85" s="87" t="s">
        <v>43</v>
      </c>
      <c r="E85" s="87">
        <v>348876.33</v>
      </c>
      <c r="F85" s="88" t="str">
        <f t="shared" si="4"/>
        <v>-</v>
      </c>
    </row>
    <row r="86" spans="1:6">
      <c r="A86" s="84" t="s">
        <v>157</v>
      </c>
      <c r="B86" s="85" t="s">
        <v>33</v>
      </c>
      <c r="C86" s="86" t="s">
        <v>158</v>
      </c>
      <c r="D86" s="87" t="s">
        <v>43</v>
      </c>
      <c r="E86" s="87">
        <v>348876.33</v>
      </c>
      <c r="F86" s="88" t="str">
        <f t="shared" si="4"/>
        <v>-</v>
      </c>
    </row>
    <row r="87" spans="1:6" ht="22.5">
      <c r="A87" s="84" t="s">
        <v>159</v>
      </c>
      <c r="B87" s="85" t="s">
        <v>33</v>
      </c>
      <c r="C87" s="86" t="s">
        <v>160</v>
      </c>
      <c r="D87" s="87" t="s">
        <v>43</v>
      </c>
      <c r="E87" s="87">
        <v>348876.33</v>
      </c>
      <c r="F87" s="88" t="str">
        <f t="shared" si="4"/>
        <v>-</v>
      </c>
    </row>
    <row r="88" spans="1:6">
      <c r="A88" s="84" t="s">
        <v>161</v>
      </c>
      <c r="B88" s="85" t="s">
        <v>33</v>
      </c>
      <c r="C88" s="86" t="s">
        <v>162</v>
      </c>
      <c r="D88" s="87">
        <v>552579628.76999998</v>
      </c>
      <c r="E88" s="87">
        <v>532399457.89999998</v>
      </c>
      <c r="F88" s="88">
        <f t="shared" si="4"/>
        <v>20180170.870000005</v>
      </c>
    </row>
    <row r="89" spans="1:6" ht="33.75">
      <c r="A89" s="84" t="s">
        <v>163</v>
      </c>
      <c r="B89" s="85" t="s">
        <v>33</v>
      </c>
      <c r="C89" s="86" t="s">
        <v>164</v>
      </c>
      <c r="D89" s="87">
        <v>552579628.76999998</v>
      </c>
      <c r="E89" s="87">
        <v>532399457.89999998</v>
      </c>
      <c r="F89" s="88">
        <f t="shared" si="4"/>
        <v>20180170.870000005</v>
      </c>
    </row>
    <row r="90" spans="1:6" ht="22.5">
      <c r="A90" s="84" t="s">
        <v>165</v>
      </c>
      <c r="B90" s="85" t="s">
        <v>33</v>
      </c>
      <c r="C90" s="86" t="s">
        <v>166</v>
      </c>
      <c r="D90" s="87">
        <v>27456000</v>
      </c>
      <c r="E90" s="87">
        <v>27456000</v>
      </c>
      <c r="F90" s="88" t="str">
        <f t="shared" si="4"/>
        <v>-</v>
      </c>
    </row>
    <row r="91" spans="1:6">
      <c r="A91" s="84" t="s">
        <v>167</v>
      </c>
      <c r="B91" s="85" t="s">
        <v>33</v>
      </c>
      <c r="C91" s="86" t="s">
        <v>168</v>
      </c>
      <c r="D91" s="87">
        <v>27456000</v>
      </c>
      <c r="E91" s="87">
        <v>27456000</v>
      </c>
      <c r="F91" s="88" t="str">
        <f t="shared" si="4"/>
        <v>-</v>
      </c>
    </row>
    <row r="92" spans="1:6" ht="33.75">
      <c r="A92" s="84" t="s">
        <v>169</v>
      </c>
      <c r="B92" s="85" t="s">
        <v>33</v>
      </c>
      <c r="C92" s="86" t="s">
        <v>170</v>
      </c>
      <c r="D92" s="87">
        <v>27456000</v>
      </c>
      <c r="E92" s="87">
        <v>27456000</v>
      </c>
      <c r="F92" s="88" t="str">
        <f t="shared" si="4"/>
        <v>-</v>
      </c>
    </row>
    <row r="93" spans="1:6" ht="22.5">
      <c r="A93" s="84" t="s">
        <v>171</v>
      </c>
      <c r="B93" s="85" t="s">
        <v>33</v>
      </c>
      <c r="C93" s="86" t="s">
        <v>172</v>
      </c>
      <c r="D93" s="87">
        <v>487256008.10000002</v>
      </c>
      <c r="E93" s="87">
        <v>487256008.06999999</v>
      </c>
      <c r="F93" s="88">
        <f t="shared" si="4"/>
        <v>3.0000030994415283E-2</v>
      </c>
    </row>
    <row r="94" spans="1:6" ht="56.25">
      <c r="A94" s="84" t="s">
        <v>713</v>
      </c>
      <c r="B94" s="85" t="s">
        <v>33</v>
      </c>
      <c r="C94" s="86" t="s">
        <v>714</v>
      </c>
      <c r="D94" s="87">
        <v>25517599.100000001</v>
      </c>
      <c r="E94" s="87">
        <v>25517599.100000001</v>
      </c>
      <c r="F94" s="88" t="str">
        <f t="shared" si="4"/>
        <v>-</v>
      </c>
    </row>
    <row r="95" spans="1:6" ht="56.25">
      <c r="A95" s="84" t="s">
        <v>713</v>
      </c>
      <c r="B95" s="85" t="s">
        <v>33</v>
      </c>
      <c r="C95" s="86" t="s">
        <v>714</v>
      </c>
      <c r="D95" s="87">
        <v>25517599.100000001</v>
      </c>
      <c r="E95" s="87">
        <v>25517599.100000001</v>
      </c>
      <c r="F95" s="88" t="str">
        <f t="shared" ref="F95" si="5">IF(OR(D95="-",IF(E95="-",0,E95)&gt;=IF(D95="-",0,D95)),"-",IF(D95="-",0,D95)-IF(E95="-",0,E95))</f>
        <v>-</v>
      </c>
    </row>
    <row r="96" spans="1:6" ht="26.25" customHeight="1">
      <c r="A96" s="84" t="s">
        <v>173</v>
      </c>
      <c r="B96" s="85" t="s">
        <v>33</v>
      </c>
      <c r="C96" s="86" t="s">
        <v>174</v>
      </c>
      <c r="D96" s="87">
        <v>452537280</v>
      </c>
      <c r="E96" s="87">
        <v>452537280</v>
      </c>
      <c r="F96" s="88" t="str">
        <f t="shared" si="4"/>
        <v>-</v>
      </c>
    </row>
    <row r="97" spans="1:6" ht="33.75">
      <c r="A97" s="84" t="s">
        <v>175</v>
      </c>
      <c r="B97" s="85" t="s">
        <v>33</v>
      </c>
      <c r="C97" s="86" t="s">
        <v>176</v>
      </c>
      <c r="D97" s="87">
        <v>452537280</v>
      </c>
      <c r="E97" s="87">
        <v>452537280</v>
      </c>
      <c r="F97" s="88" t="str">
        <f t="shared" si="4"/>
        <v>-</v>
      </c>
    </row>
    <row r="98" spans="1:6" ht="22.5">
      <c r="A98" s="84" t="s">
        <v>177</v>
      </c>
      <c r="B98" s="85" t="s">
        <v>33</v>
      </c>
      <c r="C98" s="86" t="s">
        <v>178</v>
      </c>
      <c r="D98" s="87">
        <v>992700</v>
      </c>
      <c r="E98" s="87">
        <v>992700</v>
      </c>
      <c r="F98" s="88" t="str">
        <f t="shared" ref="F98:F109" si="6">IF(OR(D98="-",IF(E98="-",0,E98)&gt;=IF(D98="-",0,D98)),"-",IF(D98="-",0,D98)-IF(E98="-",0,E98))</f>
        <v>-</v>
      </c>
    </row>
    <row r="99" spans="1:6" ht="27" customHeight="1">
      <c r="A99" s="84" t="s">
        <v>179</v>
      </c>
      <c r="B99" s="85" t="s">
        <v>33</v>
      </c>
      <c r="C99" s="86" t="s">
        <v>180</v>
      </c>
      <c r="D99" s="87">
        <v>992700</v>
      </c>
      <c r="E99" s="87">
        <v>992700</v>
      </c>
      <c r="F99" s="88" t="str">
        <f t="shared" si="6"/>
        <v>-</v>
      </c>
    </row>
    <row r="100" spans="1:6" ht="22.5">
      <c r="A100" s="84" t="s">
        <v>181</v>
      </c>
      <c r="B100" s="85" t="s">
        <v>33</v>
      </c>
      <c r="C100" s="86" t="s">
        <v>182</v>
      </c>
      <c r="D100" s="87">
        <v>8208429</v>
      </c>
      <c r="E100" s="87">
        <v>8208428.9699999997</v>
      </c>
      <c r="F100" s="88">
        <f t="shared" si="6"/>
        <v>3.0000000260770321E-2</v>
      </c>
    </row>
    <row r="101" spans="1:6" ht="24.75" customHeight="1">
      <c r="A101" s="84" t="s">
        <v>183</v>
      </c>
      <c r="B101" s="85" t="s">
        <v>33</v>
      </c>
      <c r="C101" s="86" t="s">
        <v>184</v>
      </c>
      <c r="D101" s="87">
        <v>8208429</v>
      </c>
      <c r="E101" s="87">
        <v>8208428.9699999997</v>
      </c>
      <c r="F101" s="88">
        <f t="shared" si="6"/>
        <v>3.0000000260770321E-2</v>
      </c>
    </row>
    <row r="102" spans="1:6" ht="22.5">
      <c r="A102" s="84" t="s">
        <v>185</v>
      </c>
      <c r="B102" s="85" t="s">
        <v>33</v>
      </c>
      <c r="C102" s="86" t="s">
        <v>186</v>
      </c>
      <c r="D102" s="87">
        <v>61400</v>
      </c>
      <c r="E102" s="87">
        <v>61400</v>
      </c>
      <c r="F102" s="88" t="str">
        <f t="shared" si="6"/>
        <v>-</v>
      </c>
    </row>
    <row r="103" spans="1:6" ht="33.75">
      <c r="A103" s="84" t="s">
        <v>187</v>
      </c>
      <c r="B103" s="85" t="s">
        <v>33</v>
      </c>
      <c r="C103" s="86" t="s">
        <v>188</v>
      </c>
      <c r="D103" s="87">
        <v>61400</v>
      </c>
      <c r="E103" s="87">
        <v>61400</v>
      </c>
      <c r="F103" s="88" t="str">
        <f t="shared" si="6"/>
        <v>-</v>
      </c>
    </row>
    <row r="104" spans="1:6" ht="33.75">
      <c r="A104" s="84" t="s">
        <v>189</v>
      </c>
      <c r="B104" s="85" t="s">
        <v>33</v>
      </c>
      <c r="C104" s="86" t="s">
        <v>190</v>
      </c>
      <c r="D104" s="87">
        <v>61400</v>
      </c>
      <c r="E104" s="87">
        <v>61400</v>
      </c>
      <c r="F104" s="88" t="str">
        <f t="shared" si="6"/>
        <v>-</v>
      </c>
    </row>
    <row r="105" spans="1:6">
      <c r="A105" s="84" t="s">
        <v>191</v>
      </c>
      <c r="B105" s="85" t="s">
        <v>33</v>
      </c>
      <c r="C105" s="86" t="s">
        <v>192</v>
      </c>
      <c r="D105" s="87">
        <v>37806220.670000002</v>
      </c>
      <c r="E105" s="87">
        <v>17626049.829999998</v>
      </c>
      <c r="F105" s="88">
        <f t="shared" si="6"/>
        <v>20180170.840000004</v>
      </c>
    </row>
    <row r="106" spans="1:6" ht="45">
      <c r="A106" s="84" t="s">
        <v>715</v>
      </c>
      <c r="B106" s="85" t="s">
        <v>33</v>
      </c>
      <c r="C106" s="86" t="s">
        <v>716</v>
      </c>
      <c r="D106" s="87">
        <v>57400</v>
      </c>
      <c r="E106" s="87">
        <v>57400</v>
      </c>
      <c r="F106" s="88" t="str">
        <f t="shared" si="6"/>
        <v>-</v>
      </c>
    </row>
    <row r="107" spans="1:6" ht="45">
      <c r="A107" s="84" t="s">
        <v>715</v>
      </c>
      <c r="B107" s="85" t="s">
        <v>33</v>
      </c>
      <c r="C107" s="86" t="s">
        <v>717</v>
      </c>
      <c r="D107" s="87">
        <v>57400</v>
      </c>
      <c r="E107" s="87">
        <v>57400</v>
      </c>
      <c r="F107" s="88" t="str">
        <f t="shared" ref="F107" si="7">IF(OR(D107="-",IF(E107="-",0,E107)&gt;=IF(D107="-",0,D107)),"-",IF(D107="-",0,D107)-IF(E107="-",0,E107))</f>
        <v>-</v>
      </c>
    </row>
    <row r="108" spans="1:6" ht="22.5">
      <c r="A108" s="84" t="s">
        <v>193</v>
      </c>
      <c r="B108" s="85" t="s">
        <v>33</v>
      </c>
      <c r="C108" s="86" t="s">
        <v>194</v>
      </c>
      <c r="D108" s="87">
        <v>37748820.670000002</v>
      </c>
      <c r="E108" s="87">
        <v>17568649.829999998</v>
      </c>
      <c r="F108" s="88">
        <f t="shared" si="6"/>
        <v>20180170.840000004</v>
      </c>
    </row>
    <row r="109" spans="1:6" ht="23.25" thickBot="1">
      <c r="A109" s="84" t="s">
        <v>195</v>
      </c>
      <c r="B109" s="85" t="s">
        <v>33</v>
      </c>
      <c r="C109" s="86" t="s">
        <v>196</v>
      </c>
      <c r="D109" s="87">
        <v>37748820.670000002</v>
      </c>
      <c r="E109" s="87">
        <v>17568649.829999998</v>
      </c>
      <c r="F109" s="88">
        <f t="shared" si="6"/>
        <v>20180170.840000004</v>
      </c>
    </row>
    <row r="110" spans="1:6" ht="12.75" customHeight="1">
      <c r="A110" s="26"/>
      <c r="B110" s="27"/>
      <c r="C110" s="27"/>
      <c r="D110" s="28"/>
      <c r="E110" s="28"/>
      <c r="F110" s="28"/>
    </row>
    <row r="111" spans="1:6" ht="12.75" customHeight="1">
      <c r="E111" s="90"/>
    </row>
    <row r="112" spans="1:6" ht="12.75" customHeight="1">
      <c r="E112" s="90"/>
    </row>
    <row r="113" spans="5:5" ht="12.75" customHeight="1">
      <c r="E113" s="90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39 F34 F21 F32 F56">
    <cfRule type="cellIs" priority="3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H417"/>
  <sheetViews>
    <sheetView showGridLines="0" workbookViewId="0">
      <selection activeCell="E417" sqref="E417"/>
    </sheetView>
  </sheetViews>
  <sheetFormatPr defaultRowHeight="12.75" customHeight="1"/>
  <cols>
    <col min="1" max="1" width="45.7109375" customWidth="1"/>
    <col min="2" max="2" width="5.7109375" customWidth="1"/>
    <col min="3" max="3" width="40.7109375" customWidth="1"/>
    <col min="4" max="4" width="18.85546875" customWidth="1"/>
    <col min="5" max="6" width="18.7109375" customWidth="1"/>
    <col min="8" max="8" width="19.28515625" customWidth="1"/>
  </cols>
  <sheetData>
    <row r="2" spans="1:8" ht="15" customHeight="1">
      <c r="A2" s="118" t="s">
        <v>197</v>
      </c>
      <c r="B2" s="118"/>
      <c r="C2" s="118"/>
      <c r="D2" s="118"/>
      <c r="E2" s="1"/>
      <c r="F2" s="14" t="s">
        <v>198</v>
      </c>
    </row>
    <row r="3" spans="1:8" ht="13.5" customHeight="1">
      <c r="A3" s="5"/>
      <c r="B3" s="5"/>
      <c r="C3" s="29"/>
      <c r="D3" s="10"/>
      <c r="E3" s="10"/>
      <c r="F3" s="10"/>
    </row>
    <row r="4" spans="1:8" ht="10.15" customHeight="1">
      <c r="A4" s="137" t="s">
        <v>23</v>
      </c>
      <c r="B4" s="123" t="s">
        <v>24</v>
      </c>
      <c r="C4" s="135" t="s">
        <v>199</v>
      </c>
      <c r="D4" s="126" t="s">
        <v>26</v>
      </c>
      <c r="E4" s="140" t="s">
        <v>27</v>
      </c>
      <c r="F4" s="132" t="s">
        <v>28</v>
      </c>
    </row>
    <row r="5" spans="1:8" ht="5.45" customHeight="1">
      <c r="A5" s="138"/>
      <c r="B5" s="124"/>
      <c r="C5" s="136"/>
      <c r="D5" s="127"/>
      <c r="E5" s="141"/>
      <c r="F5" s="133"/>
    </row>
    <row r="6" spans="1:8" ht="9.6" customHeight="1">
      <c r="A6" s="138"/>
      <c r="B6" s="124"/>
      <c r="C6" s="136"/>
      <c r="D6" s="127"/>
      <c r="E6" s="141"/>
      <c r="F6" s="133"/>
    </row>
    <row r="7" spans="1:8" ht="6" customHeight="1">
      <c r="A7" s="138"/>
      <c r="B7" s="124"/>
      <c r="C7" s="136"/>
      <c r="D7" s="127"/>
      <c r="E7" s="141"/>
      <c r="F7" s="133"/>
    </row>
    <row r="8" spans="1:8" ht="6.6" customHeight="1">
      <c r="A8" s="138"/>
      <c r="B8" s="124"/>
      <c r="C8" s="136"/>
      <c r="D8" s="127"/>
      <c r="E8" s="141"/>
      <c r="F8" s="133"/>
    </row>
    <row r="9" spans="1:8" ht="10.9" customHeight="1">
      <c r="A9" s="138"/>
      <c r="B9" s="124"/>
      <c r="C9" s="136"/>
      <c r="D9" s="127"/>
      <c r="E9" s="141"/>
      <c r="F9" s="133"/>
    </row>
    <row r="10" spans="1:8" ht="4.1500000000000004" hidden="1" customHeight="1">
      <c r="A10" s="138"/>
      <c r="B10" s="124"/>
      <c r="C10" s="30"/>
      <c r="D10" s="127"/>
      <c r="E10" s="31"/>
      <c r="F10" s="32"/>
    </row>
    <row r="11" spans="1:8" ht="13.15" hidden="1" customHeight="1">
      <c r="A11" s="139"/>
      <c r="B11" s="125"/>
      <c r="C11" s="33"/>
      <c r="D11" s="128"/>
      <c r="E11" s="34"/>
      <c r="F11" s="35"/>
    </row>
    <row r="12" spans="1:8" ht="13.5" customHeight="1" thickBot="1">
      <c r="A12" s="19">
        <v>1</v>
      </c>
      <c r="B12" s="20">
        <v>2</v>
      </c>
      <c r="C12" s="21">
        <v>3</v>
      </c>
      <c r="D12" s="22" t="s">
        <v>29</v>
      </c>
      <c r="E12" s="36" t="s">
        <v>30</v>
      </c>
      <c r="F12" s="24" t="s">
        <v>31</v>
      </c>
    </row>
    <row r="13" spans="1:8">
      <c r="A13" s="37" t="s">
        <v>200</v>
      </c>
      <c r="B13" s="53" t="s">
        <v>201</v>
      </c>
      <c r="C13" s="54" t="s">
        <v>202</v>
      </c>
      <c r="D13" s="55">
        <v>637500182.45000005</v>
      </c>
      <c r="E13" s="56">
        <v>595490963.51999998</v>
      </c>
      <c r="F13" s="57">
        <f>IF(OR(D13="-",IF(E13="-",0,E13)&gt;=IF(D13="-",0,D13)),"-",IF(D13="-",0,D13)-IF(E13="-",0,E13))</f>
        <v>42009218.930000067</v>
      </c>
    </row>
    <row r="14" spans="1:8">
      <c r="A14" s="91" t="s">
        <v>35</v>
      </c>
      <c r="B14" s="92"/>
      <c r="C14" s="93"/>
      <c r="D14" s="94"/>
      <c r="E14" s="95"/>
      <c r="F14" s="96"/>
      <c r="H14" s="90"/>
    </row>
    <row r="15" spans="1:8">
      <c r="A15" s="97" t="s">
        <v>203</v>
      </c>
      <c r="B15" s="98" t="s">
        <v>201</v>
      </c>
      <c r="C15" s="99" t="s">
        <v>204</v>
      </c>
      <c r="D15" s="100">
        <v>80000</v>
      </c>
      <c r="E15" s="101">
        <v>80000</v>
      </c>
      <c r="F15" s="102" t="str">
        <f t="shared" ref="F15:F76" si="0">IF(OR(D15="-",IF(E15="-",0,E15)&gt;=IF(D15="-",0,D15)),"-",IF(D15="-",0,D15)-IF(E15="-",0,E15))</f>
        <v>-</v>
      </c>
    </row>
    <row r="16" spans="1:8">
      <c r="A16" s="74" t="s">
        <v>205</v>
      </c>
      <c r="B16" s="103" t="s">
        <v>201</v>
      </c>
      <c r="C16" s="75" t="s">
        <v>206</v>
      </c>
      <c r="D16" s="76">
        <v>80000</v>
      </c>
      <c r="E16" s="104">
        <v>80000</v>
      </c>
      <c r="F16" s="105" t="str">
        <f t="shared" si="0"/>
        <v>-</v>
      </c>
    </row>
    <row r="17" spans="1:6">
      <c r="A17" s="74" t="s">
        <v>191</v>
      </c>
      <c r="B17" s="103" t="s">
        <v>201</v>
      </c>
      <c r="C17" s="75" t="s">
        <v>207</v>
      </c>
      <c r="D17" s="76">
        <v>80000</v>
      </c>
      <c r="E17" s="104">
        <v>80000</v>
      </c>
      <c r="F17" s="105" t="str">
        <f t="shared" si="0"/>
        <v>-</v>
      </c>
    </row>
    <row r="18" spans="1:6">
      <c r="A18" s="97" t="s">
        <v>208</v>
      </c>
      <c r="B18" s="98" t="s">
        <v>201</v>
      </c>
      <c r="C18" s="99" t="s">
        <v>209</v>
      </c>
      <c r="D18" s="100">
        <v>80000</v>
      </c>
      <c r="E18" s="101">
        <v>80000</v>
      </c>
      <c r="F18" s="102" t="str">
        <f t="shared" si="0"/>
        <v>-</v>
      </c>
    </row>
    <row r="19" spans="1:6">
      <c r="A19" s="74" t="s">
        <v>205</v>
      </c>
      <c r="B19" s="103" t="s">
        <v>201</v>
      </c>
      <c r="C19" s="75" t="s">
        <v>210</v>
      </c>
      <c r="D19" s="76">
        <v>80000</v>
      </c>
      <c r="E19" s="104">
        <v>80000</v>
      </c>
      <c r="F19" s="105" t="str">
        <f t="shared" si="0"/>
        <v>-</v>
      </c>
    </row>
    <row r="20" spans="1:6">
      <c r="A20" s="74" t="s">
        <v>191</v>
      </c>
      <c r="B20" s="103" t="s">
        <v>201</v>
      </c>
      <c r="C20" s="75" t="s">
        <v>211</v>
      </c>
      <c r="D20" s="76">
        <v>80000</v>
      </c>
      <c r="E20" s="104">
        <v>80000</v>
      </c>
      <c r="F20" s="105" t="str">
        <f t="shared" si="0"/>
        <v>-</v>
      </c>
    </row>
    <row r="21" spans="1:6">
      <c r="A21" s="97" t="s">
        <v>212</v>
      </c>
      <c r="B21" s="98" t="s">
        <v>201</v>
      </c>
      <c r="C21" s="99" t="s">
        <v>213</v>
      </c>
      <c r="D21" s="100">
        <v>1183792.99</v>
      </c>
      <c r="E21" s="101">
        <v>1180543.4099999999</v>
      </c>
      <c r="F21" s="102">
        <f t="shared" si="0"/>
        <v>3249.5800000000745</v>
      </c>
    </row>
    <row r="22" spans="1:6" ht="45.75" customHeight="1">
      <c r="A22" s="74" t="s">
        <v>214</v>
      </c>
      <c r="B22" s="103" t="s">
        <v>201</v>
      </c>
      <c r="C22" s="75" t="s">
        <v>215</v>
      </c>
      <c r="D22" s="76">
        <v>1183792.99</v>
      </c>
      <c r="E22" s="104">
        <v>1180543.4099999999</v>
      </c>
      <c r="F22" s="105">
        <f t="shared" ref="F22" si="1">IF(OR(D22="-",IF(E22="-",0,E22)&gt;=IF(D22="-",0,D22)),"-",IF(D22="-",0,D22)-IF(E22="-",0,E22))</f>
        <v>3249.5800000000745</v>
      </c>
    </row>
    <row r="23" spans="1:6" ht="22.5">
      <c r="A23" s="74" t="s">
        <v>216</v>
      </c>
      <c r="B23" s="103" t="s">
        <v>201</v>
      </c>
      <c r="C23" s="75" t="s">
        <v>217</v>
      </c>
      <c r="D23" s="76">
        <v>1183792.99</v>
      </c>
      <c r="E23" s="104">
        <v>1180543.4099999999</v>
      </c>
      <c r="F23" s="105">
        <f t="shared" si="0"/>
        <v>3249.5800000000745</v>
      </c>
    </row>
    <row r="24" spans="1:6" ht="22.5">
      <c r="A24" s="74" t="s">
        <v>218</v>
      </c>
      <c r="B24" s="103" t="s">
        <v>201</v>
      </c>
      <c r="C24" s="75" t="s">
        <v>219</v>
      </c>
      <c r="D24" s="76">
        <v>909438.71</v>
      </c>
      <c r="E24" s="104">
        <v>908796.54</v>
      </c>
      <c r="F24" s="105">
        <f t="shared" si="0"/>
        <v>642.16999999992549</v>
      </c>
    </row>
    <row r="25" spans="1:6" ht="33.75">
      <c r="A25" s="74" t="s">
        <v>220</v>
      </c>
      <c r="B25" s="103" t="s">
        <v>201</v>
      </c>
      <c r="C25" s="75" t="s">
        <v>221</v>
      </c>
      <c r="D25" s="76">
        <v>274354.28000000003</v>
      </c>
      <c r="E25" s="104">
        <v>271746.87</v>
      </c>
      <c r="F25" s="105">
        <f t="shared" si="0"/>
        <v>2607.4100000000326</v>
      </c>
    </row>
    <row r="26" spans="1:6">
      <c r="A26" s="97" t="s">
        <v>212</v>
      </c>
      <c r="B26" s="98" t="s">
        <v>201</v>
      </c>
      <c r="C26" s="99" t="s">
        <v>222</v>
      </c>
      <c r="D26" s="100">
        <v>9196454</v>
      </c>
      <c r="E26" s="101">
        <v>8796039.6199999992</v>
      </c>
      <c r="F26" s="102">
        <f t="shared" si="0"/>
        <v>400414.38000000082</v>
      </c>
    </row>
    <row r="27" spans="1:6" ht="56.25">
      <c r="A27" s="74" t="s">
        <v>214</v>
      </c>
      <c r="B27" s="103" t="s">
        <v>201</v>
      </c>
      <c r="C27" s="75" t="s">
        <v>223</v>
      </c>
      <c r="D27" s="76">
        <v>7828317</v>
      </c>
      <c r="E27" s="104">
        <v>7460095.8799999999</v>
      </c>
      <c r="F27" s="105">
        <f t="shared" si="0"/>
        <v>368221.12000000011</v>
      </c>
    </row>
    <row r="28" spans="1:6" ht="22.5">
      <c r="A28" s="74" t="s">
        <v>216</v>
      </c>
      <c r="B28" s="103" t="s">
        <v>201</v>
      </c>
      <c r="C28" s="75" t="s">
        <v>224</v>
      </c>
      <c r="D28" s="76">
        <v>7828317</v>
      </c>
      <c r="E28" s="104">
        <v>7460095.8799999999</v>
      </c>
      <c r="F28" s="105">
        <f t="shared" si="0"/>
        <v>368221.12000000011</v>
      </c>
    </row>
    <row r="29" spans="1:6" ht="22.5">
      <c r="A29" s="74" t="s">
        <v>218</v>
      </c>
      <c r="B29" s="103" t="s">
        <v>201</v>
      </c>
      <c r="C29" s="75" t="s">
        <v>225</v>
      </c>
      <c r="D29" s="76">
        <v>5938541.2699999996</v>
      </c>
      <c r="E29" s="104">
        <v>5823849.5899999999</v>
      </c>
      <c r="F29" s="105">
        <f t="shared" si="0"/>
        <v>114691.6799999997</v>
      </c>
    </row>
    <row r="30" spans="1:6" ht="33.75">
      <c r="A30" s="74" t="s">
        <v>220</v>
      </c>
      <c r="B30" s="103" t="s">
        <v>201</v>
      </c>
      <c r="C30" s="75" t="s">
        <v>226</v>
      </c>
      <c r="D30" s="76">
        <v>1889775.73</v>
      </c>
      <c r="E30" s="104">
        <v>1636246.29</v>
      </c>
      <c r="F30" s="105">
        <f t="shared" si="0"/>
        <v>253529.43999999994</v>
      </c>
    </row>
    <row r="31" spans="1:6" ht="22.5">
      <c r="A31" s="74" t="s">
        <v>227</v>
      </c>
      <c r="B31" s="103" t="s">
        <v>201</v>
      </c>
      <c r="C31" s="75" t="s">
        <v>228</v>
      </c>
      <c r="D31" s="76">
        <v>928537</v>
      </c>
      <c r="E31" s="104">
        <v>896343.74</v>
      </c>
      <c r="F31" s="105">
        <f t="shared" si="0"/>
        <v>32193.260000000009</v>
      </c>
    </row>
    <row r="32" spans="1:6" ht="22.5">
      <c r="A32" s="74" t="s">
        <v>229</v>
      </c>
      <c r="B32" s="103" t="s">
        <v>201</v>
      </c>
      <c r="C32" s="75" t="s">
        <v>230</v>
      </c>
      <c r="D32" s="76">
        <v>928537</v>
      </c>
      <c r="E32" s="104">
        <v>896343.74</v>
      </c>
      <c r="F32" s="105">
        <f t="shared" si="0"/>
        <v>32193.260000000009</v>
      </c>
    </row>
    <row r="33" spans="1:6">
      <c r="A33" s="74" t="s">
        <v>231</v>
      </c>
      <c r="B33" s="103" t="s">
        <v>201</v>
      </c>
      <c r="C33" s="75" t="s">
        <v>232</v>
      </c>
      <c r="D33" s="76">
        <v>928537</v>
      </c>
      <c r="E33" s="104">
        <v>896343.74</v>
      </c>
      <c r="F33" s="105">
        <f t="shared" si="0"/>
        <v>32193.260000000009</v>
      </c>
    </row>
    <row r="34" spans="1:6">
      <c r="A34" s="74" t="s">
        <v>205</v>
      </c>
      <c r="B34" s="103" t="s">
        <v>201</v>
      </c>
      <c r="C34" s="75" t="s">
        <v>233</v>
      </c>
      <c r="D34" s="76">
        <v>439600</v>
      </c>
      <c r="E34" s="104">
        <v>439600</v>
      </c>
      <c r="F34" s="105" t="str">
        <f t="shared" si="0"/>
        <v>-</v>
      </c>
    </row>
    <row r="35" spans="1:6">
      <c r="A35" s="74" t="s">
        <v>191</v>
      </c>
      <c r="B35" s="103" t="s">
        <v>201</v>
      </c>
      <c r="C35" s="75" t="s">
        <v>234</v>
      </c>
      <c r="D35" s="76">
        <v>439600</v>
      </c>
      <c r="E35" s="104">
        <v>439600</v>
      </c>
      <c r="F35" s="105" t="str">
        <f t="shared" si="0"/>
        <v>-</v>
      </c>
    </row>
    <row r="36" spans="1:6">
      <c r="A36" s="97" t="s">
        <v>212</v>
      </c>
      <c r="B36" s="98" t="s">
        <v>201</v>
      </c>
      <c r="C36" s="99" t="s">
        <v>235</v>
      </c>
      <c r="D36" s="100">
        <v>61400</v>
      </c>
      <c r="E36" s="101">
        <v>61400</v>
      </c>
      <c r="F36" s="102" t="str">
        <f t="shared" si="0"/>
        <v>-</v>
      </c>
    </row>
    <row r="37" spans="1:6" ht="22.5">
      <c r="A37" s="74" t="s">
        <v>227</v>
      </c>
      <c r="B37" s="103" t="s">
        <v>201</v>
      </c>
      <c r="C37" s="75" t="s">
        <v>236</v>
      </c>
      <c r="D37" s="76">
        <v>30500</v>
      </c>
      <c r="E37" s="104">
        <v>30500</v>
      </c>
      <c r="F37" s="105" t="str">
        <f t="shared" si="0"/>
        <v>-</v>
      </c>
    </row>
    <row r="38" spans="1:6" ht="22.5">
      <c r="A38" s="74" t="s">
        <v>229</v>
      </c>
      <c r="B38" s="103" t="s">
        <v>201</v>
      </c>
      <c r="C38" s="75" t="s">
        <v>237</v>
      </c>
      <c r="D38" s="76">
        <v>30500</v>
      </c>
      <c r="E38" s="104">
        <v>30500</v>
      </c>
      <c r="F38" s="105" t="str">
        <f t="shared" si="0"/>
        <v>-</v>
      </c>
    </row>
    <row r="39" spans="1:6">
      <c r="A39" s="74" t="s">
        <v>231</v>
      </c>
      <c r="B39" s="103" t="s">
        <v>201</v>
      </c>
      <c r="C39" s="75" t="s">
        <v>238</v>
      </c>
      <c r="D39" s="76">
        <v>30500</v>
      </c>
      <c r="E39" s="104">
        <v>30500</v>
      </c>
      <c r="F39" s="105" t="str">
        <f t="shared" si="0"/>
        <v>-</v>
      </c>
    </row>
    <row r="40" spans="1:6">
      <c r="A40" s="74" t="s">
        <v>239</v>
      </c>
      <c r="B40" s="103" t="s">
        <v>201</v>
      </c>
      <c r="C40" s="75" t="s">
        <v>240</v>
      </c>
      <c r="D40" s="76">
        <v>30900</v>
      </c>
      <c r="E40" s="104">
        <v>30900</v>
      </c>
      <c r="F40" s="105" t="str">
        <f t="shared" si="0"/>
        <v>-</v>
      </c>
    </row>
    <row r="41" spans="1:6">
      <c r="A41" s="74" t="s">
        <v>241</v>
      </c>
      <c r="B41" s="103" t="s">
        <v>201</v>
      </c>
      <c r="C41" s="75" t="s">
        <v>242</v>
      </c>
      <c r="D41" s="76">
        <v>30900</v>
      </c>
      <c r="E41" s="104">
        <v>30900</v>
      </c>
      <c r="F41" s="105" t="str">
        <f t="shared" si="0"/>
        <v>-</v>
      </c>
    </row>
    <row r="42" spans="1:6">
      <c r="A42" s="97" t="s">
        <v>212</v>
      </c>
      <c r="B42" s="98" t="s">
        <v>201</v>
      </c>
      <c r="C42" s="99" t="s">
        <v>243</v>
      </c>
      <c r="D42" s="100">
        <v>364000</v>
      </c>
      <c r="E42" s="101">
        <v>364000</v>
      </c>
      <c r="F42" s="102" t="str">
        <f t="shared" si="0"/>
        <v>-</v>
      </c>
    </row>
    <row r="43" spans="1:6">
      <c r="A43" s="74" t="s">
        <v>205</v>
      </c>
      <c r="B43" s="103" t="s">
        <v>201</v>
      </c>
      <c r="C43" s="75" t="s">
        <v>244</v>
      </c>
      <c r="D43" s="76">
        <v>364000</v>
      </c>
      <c r="E43" s="104">
        <v>364000</v>
      </c>
      <c r="F43" s="105" t="str">
        <f t="shared" si="0"/>
        <v>-</v>
      </c>
    </row>
    <row r="44" spans="1:6">
      <c r="A44" s="74" t="s">
        <v>191</v>
      </c>
      <c r="B44" s="103" t="s">
        <v>201</v>
      </c>
      <c r="C44" s="75" t="s">
        <v>245</v>
      </c>
      <c r="D44" s="76">
        <v>364000</v>
      </c>
      <c r="E44" s="104">
        <v>364000</v>
      </c>
      <c r="F44" s="105" t="str">
        <f t="shared" si="0"/>
        <v>-</v>
      </c>
    </row>
    <row r="45" spans="1:6">
      <c r="A45" s="97" t="s">
        <v>212</v>
      </c>
      <c r="B45" s="98" t="s">
        <v>201</v>
      </c>
      <c r="C45" s="99" t="s">
        <v>246</v>
      </c>
      <c r="D45" s="100">
        <v>50000</v>
      </c>
      <c r="E45" s="101">
        <v>46400</v>
      </c>
      <c r="F45" s="102">
        <f t="shared" si="0"/>
        <v>3600</v>
      </c>
    </row>
    <row r="46" spans="1:6" ht="22.5">
      <c r="A46" s="74" t="s">
        <v>227</v>
      </c>
      <c r="B46" s="103" t="s">
        <v>201</v>
      </c>
      <c r="C46" s="75" t="s">
        <v>247</v>
      </c>
      <c r="D46" s="76">
        <v>50000</v>
      </c>
      <c r="E46" s="104">
        <v>46400</v>
      </c>
      <c r="F46" s="105">
        <f t="shared" si="0"/>
        <v>3600</v>
      </c>
    </row>
    <row r="47" spans="1:6" ht="22.5">
      <c r="A47" s="74" t="s">
        <v>229</v>
      </c>
      <c r="B47" s="103" t="s">
        <v>201</v>
      </c>
      <c r="C47" s="75" t="s">
        <v>248</v>
      </c>
      <c r="D47" s="76">
        <v>50000</v>
      </c>
      <c r="E47" s="104">
        <v>46400</v>
      </c>
      <c r="F47" s="105">
        <f t="shared" si="0"/>
        <v>3600</v>
      </c>
    </row>
    <row r="48" spans="1:6">
      <c r="A48" s="74" t="s">
        <v>231</v>
      </c>
      <c r="B48" s="103" t="s">
        <v>201</v>
      </c>
      <c r="C48" s="75" t="s">
        <v>249</v>
      </c>
      <c r="D48" s="76">
        <v>50000</v>
      </c>
      <c r="E48" s="104">
        <v>46400</v>
      </c>
      <c r="F48" s="105">
        <f t="shared" si="0"/>
        <v>3600</v>
      </c>
    </row>
    <row r="49" spans="1:6">
      <c r="A49" s="97" t="s">
        <v>212</v>
      </c>
      <c r="B49" s="98" t="s">
        <v>201</v>
      </c>
      <c r="C49" s="99" t="s">
        <v>250</v>
      </c>
      <c r="D49" s="100">
        <v>10000</v>
      </c>
      <c r="E49" s="101">
        <v>5000</v>
      </c>
      <c r="F49" s="102">
        <f t="shared" si="0"/>
        <v>5000</v>
      </c>
    </row>
    <row r="50" spans="1:6">
      <c r="A50" s="74" t="s">
        <v>239</v>
      </c>
      <c r="B50" s="103" t="s">
        <v>201</v>
      </c>
      <c r="C50" s="75" t="s">
        <v>251</v>
      </c>
      <c r="D50" s="76">
        <v>10000</v>
      </c>
      <c r="E50" s="104">
        <v>5000</v>
      </c>
      <c r="F50" s="105">
        <f t="shared" si="0"/>
        <v>5000</v>
      </c>
    </row>
    <row r="51" spans="1:6">
      <c r="A51" s="74" t="s">
        <v>241</v>
      </c>
      <c r="B51" s="103" t="s">
        <v>201</v>
      </c>
      <c r="C51" s="75" t="s">
        <v>252</v>
      </c>
      <c r="D51" s="76">
        <v>10000</v>
      </c>
      <c r="E51" s="104">
        <v>5000</v>
      </c>
      <c r="F51" s="105">
        <f t="shared" si="0"/>
        <v>5000</v>
      </c>
    </row>
    <row r="52" spans="1:6">
      <c r="A52" s="97" t="s">
        <v>212</v>
      </c>
      <c r="B52" s="98" t="s">
        <v>201</v>
      </c>
      <c r="C52" s="99" t="s">
        <v>253</v>
      </c>
      <c r="D52" s="100">
        <v>36000</v>
      </c>
      <c r="E52" s="101">
        <v>31680</v>
      </c>
      <c r="F52" s="102">
        <f t="shared" si="0"/>
        <v>4320</v>
      </c>
    </row>
    <row r="53" spans="1:6">
      <c r="A53" s="74" t="s">
        <v>254</v>
      </c>
      <c r="B53" s="103" t="s">
        <v>201</v>
      </c>
      <c r="C53" s="75" t="s">
        <v>255</v>
      </c>
      <c r="D53" s="76">
        <v>36000</v>
      </c>
      <c r="E53" s="104">
        <v>31680</v>
      </c>
      <c r="F53" s="105">
        <f t="shared" si="0"/>
        <v>4320</v>
      </c>
    </row>
    <row r="54" spans="1:6">
      <c r="A54" s="74" t="s">
        <v>256</v>
      </c>
      <c r="B54" s="103" t="s">
        <v>201</v>
      </c>
      <c r="C54" s="75" t="s">
        <v>257</v>
      </c>
      <c r="D54" s="76">
        <v>36000</v>
      </c>
      <c r="E54" s="104">
        <v>31680</v>
      </c>
      <c r="F54" s="105">
        <f t="shared" si="0"/>
        <v>4320</v>
      </c>
    </row>
    <row r="55" spans="1:6">
      <c r="A55" s="74" t="s">
        <v>258</v>
      </c>
      <c r="B55" s="103" t="s">
        <v>201</v>
      </c>
      <c r="C55" s="75" t="s">
        <v>259</v>
      </c>
      <c r="D55" s="76">
        <v>36000</v>
      </c>
      <c r="E55" s="104">
        <v>31680</v>
      </c>
      <c r="F55" s="105">
        <f t="shared" si="0"/>
        <v>4320</v>
      </c>
    </row>
    <row r="56" spans="1:6">
      <c r="A56" s="97" t="s">
        <v>212</v>
      </c>
      <c r="B56" s="98" t="s">
        <v>201</v>
      </c>
      <c r="C56" s="99" t="s">
        <v>260</v>
      </c>
      <c r="D56" s="100">
        <v>150000</v>
      </c>
      <c r="E56" s="101" t="s">
        <v>43</v>
      </c>
      <c r="F56" s="102">
        <f t="shared" si="0"/>
        <v>150000</v>
      </c>
    </row>
    <row r="57" spans="1:6">
      <c r="A57" s="74" t="s">
        <v>254</v>
      </c>
      <c r="B57" s="103" t="s">
        <v>201</v>
      </c>
      <c r="C57" s="75" t="s">
        <v>261</v>
      </c>
      <c r="D57" s="76">
        <v>150000</v>
      </c>
      <c r="E57" s="104" t="s">
        <v>43</v>
      </c>
      <c r="F57" s="105">
        <f t="shared" si="0"/>
        <v>150000</v>
      </c>
    </row>
    <row r="58" spans="1:6">
      <c r="A58" s="74" t="s">
        <v>262</v>
      </c>
      <c r="B58" s="103" t="s">
        <v>201</v>
      </c>
      <c r="C58" s="75" t="s">
        <v>263</v>
      </c>
      <c r="D58" s="76">
        <v>150000</v>
      </c>
      <c r="E58" s="104" t="s">
        <v>43</v>
      </c>
      <c r="F58" s="105">
        <f t="shared" si="0"/>
        <v>150000</v>
      </c>
    </row>
    <row r="59" spans="1:6">
      <c r="A59" s="97" t="s">
        <v>212</v>
      </c>
      <c r="B59" s="98" t="s">
        <v>201</v>
      </c>
      <c r="C59" s="99" t="s">
        <v>264</v>
      </c>
      <c r="D59" s="100">
        <v>114140</v>
      </c>
      <c r="E59" s="101">
        <v>103266</v>
      </c>
      <c r="F59" s="102">
        <f t="shared" si="0"/>
        <v>10874</v>
      </c>
    </row>
    <row r="60" spans="1:6">
      <c r="A60" s="74" t="s">
        <v>254</v>
      </c>
      <c r="B60" s="103" t="s">
        <v>201</v>
      </c>
      <c r="C60" s="75" t="s">
        <v>265</v>
      </c>
      <c r="D60" s="76">
        <v>114140</v>
      </c>
      <c r="E60" s="104">
        <v>103266</v>
      </c>
      <c r="F60" s="105">
        <f t="shared" si="0"/>
        <v>10874</v>
      </c>
    </row>
    <row r="61" spans="1:6">
      <c r="A61" s="74" t="s">
        <v>256</v>
      </c>
      <c r="B61" s="103" t="s">
        <v>201</v>
      </c>
      <c r="C61" s="75" t="s">
        <v>266</v>
      </c>
      <c r="D61" s="76">
        <v>114140</v>
      </c>
      <c r="E61" s="104">
        <v>103266</v>
      </c>
      <c r="F61" s="105">
        <f t="shared" si="0"/>
        <v>10874</v>
      </c>
    </row>
    <row r="62" spans="1:6" ht="22.5">
      <c r="A62" s="74" t="s">
        <v>267</v>
      </c>
      <c r="B62" s="103" t="s">
        <v>201</v>
      </c>
      <c r="C62" s="75" t="s">
        <v>268</v>
      </c>
      <c r="D62" s="76">
        <v>1500</v>
      </c>
      <c r="E62" s="104" t="s">
        <v>43</v>
      </c>
      <c r="F62" s="105">
        <f t="shared" si="0"/>
        <v>1500</v>
      </c>
    </row>
    <row r="63" spans="1:6">
      <c r="A63" s="74" t="s">
        <v>269</v>
      </c>
      <c r="B63" s="103" t="s">
        <v>201</v>
      </c>
      <c r="C63" s="75" t="s">
        <v>270</v>
      </c>
      <c r="D63" s="76">
        <v>110640</v>
      </c>
      <c r="E63" s="104">
        <v>103266</v>
      </c>
      <c r="F63" s="105">
        <f t="shared" si="0"/>
        <v>7374</v>
      </c>
    </row>
    <row r="64" spans="1:6">
      <c r="A64" s="74" t="s">
        <v>258</v>
      </c>
      <c r="B64" s="103" t="s">
        <v>201</v>
      </c>
      <c r="C64" s="75" t="s">
        <v>271</v>
      </c>
      <c r="D64" s="76">
        <v>2000</v>
      </c>
      <c r="E64" s="104" t="s">
        <v>43</v>
      </c>
      <c r="F64" s="105">
        <f t="shared" si="0"/>
        <v>2000</v>
      </c>
    </row>
    <row r="65" spans="1:6">
      <c r="A65" s="97" t="s">
        <v>212</v>
      </c>
      <c r="B65" s="98" t="s">
        <v>201</v>
      </c>
      <c r="C65" s="99" t="s">
        <v>272</v>
      </c>
      <c r="D65" s="100">
        <v>657860</v>
      </c>
      <c r="E65" s="101">
        <v>657859.31000000006</v>
      </c>
      <c r="F65" s="102">
        <f t="shared" si="0"/>
        <v>0.68999999994412065</v>
      </c>
    </row>
    <row r="66" spans="1:6">
      <c r="A66" s="74" t="s">
        <v>254</v>
      </c>
      <c r="B66" s="103" t="s">
        <v>201</v>
      </c>
      <c r="C66" s="75" t="s">
        <v>273</v>
      </c>
      <c r="D66" s="76">
        <v>657860</v>
      </c>
      <c r="E66" s="104">
        <v>657859.31000000006</v>
      </c>
      <c r="F66" s="105">
        <f t="shared" si="0"/>
        <v>0.68999999994412065</v>
      </c>
    </row>
    <row r="67" spans="1:6">
      <c r="A67" s="74" t="s">
        <v>274</v>
      </c>
      <c r="B67" s="103" t="s">
        <v>201</v>
      </c>
      <c r="C67" s="75" t="s">
        <v>275</v>
      </c>
      <c r="D67" s="76">
        <v>657860</v>
      </c>
      <c r="E67" s="104">
        <v>657859.31000000006</v>
      </c>
      <c r="F67" s="105">
        <f t="shared" si="0"/>
        <v>0.68999999994412065</v>
      </c>
    </row>
    <row r="68" spans="1:6" ht="22.5">
      <c r="A68" s="74" t="s">
        <v>276</v>
      </c>
      <c r="B68" s="103" t="s">
        <v>201</v>
      </c>
      <c r="C68" s="75" t="s">
        <v>277</v>
      </c>
      <c r="D68" s="76">
        <v>657860</v>
      </c>
      <c r="E68" s="104">
        <v>657859.31000000006</v>
      </c>
      <c r="F68" s="105">
        <f t="shared" si="0"/>
        <v>0.68999999994412065</v>
      </c>
    </row>
    <row r="69" spans="1:6">
      <c r="A69" s="97" t="s">
        <v>212</v>
      </c>
      <c r="B69" s="98" t="s">
        <v>201</v>
      </c>
      <c r="C69" s="99" t="s">
        <v>278</v>
      </c>
      <c r="D69" s="100">
        <v>63000</v>
      </c>
      <c r="E69" s="101" t="s">
        <v>43</v>
      </c>
      <c r="F69" s="102">
        <f t="shared" si="0"/>
        <v>63000</v>
      </c>
    </row>
    <row r="70" spans="1:6" ht="22.5">
      <c r="A70" s="74" t="s">
        <v>227</v>
      </c>
      <c r="B70" s="103" t="s">
        <v>201</v>
      </c>
      <c r="C70" s="75" t="s">
        <v>279</v>
      </c>
      <c r="D70" s="76">
        <v>63000</v>
      </c>
      <c r="E70" s="104" t="s">
        <v>43</v>
      </c>
      <c r="F70" s="105">
        <f t="shared" si="0"/>
        <v>63000</v>
      </c>
    </row>
    <row r="71" spans="1:6" ht="22.5">
      <c r="A71" s="74" t="s">
        <v>229</v>
      </c>
      <c r="B71" s="103" t="s">
        <v>201</v>
      </c>
      <c r="C71" s="75" t="s">
        <v>280</v>
      </c>
      <c r="D71" s="76">
        <v>63000</v>
      </c>
      <c r="E71" s="104" t="s">
        <v>43</v>
      </c>
      <c r="F71" s="105">
        <f t="shared" si="0"/>
        <v>63000</v>
      </c>
    </row>
    <row r="72" spans="1:6">
      <c r="A72" s="74" t="s">
        <v>231</v>
      </c>
      <c r="B72" s="103" t="s">
        <v>201</v>
      </c>
      <c r="C72" s="75" t="s">
        <v>281</v>
      </c>
      <c r="D72" s="76">
        <v>63000</v>
      </c>
      <c r="E72" s="104" t="s">
        <v>43</v>
      </c>
      <c r="F72" s="105">
        <f t="shared" si="0"/>
        <v>63000</v>
      </c>
    </row>
    <row r="73" spans="1:6">
      <c r="A73" s="97" t="s">
        <v>212</v>
      </c>
      <c r="B73" s="98" t="s">
        <v>201</v>
      </c>
      <c r="C73" s="99" t="s">
        <v>282</v>
      </c>
      <c r="D73" s="100">
        <v>486771</v>
      </c>
      <c r="E73" s="101">
        <v>235571.19</v>
      </c>
      <c r="F73" s="102">
        <f t="shared" si="0"/>
        <v>251199.81</v>
      </c>
    </row>
    <row r="74" spans="1:6" ht="22.5">
      <c r="A74" s="74" t="s">
        <v>227</v>
      </c>
      <c r="B74" s="103" t="s">
        <v>201</v>
      </c>
      <c r="C74" s="75" t="s">
        <v>283</v>
      </c>
      <c r="D74" s="76">
        <v>486771</v>
      </c>
      <c r="E74" s="104">
        <v>235571.19</v>
      </c>
      <c r="F74" s="105">
        <f t="shared" si="0"/>
        <v>251199.81</v>
      </c>
    </row>
    <row r="75" spans="1:6" ht="22.5">
      <c r="A75" s="74" t="s">
        <v>229</v>
      </c>
      <c r="B75" s="103" t="s">
        <v>201</v>
      </c>
      <c r="C75" s="75" t="s">
        <v>284</v>
      </c>
      <c r="D75" s="76">
        <v>486771</v>
      </c>
      <c r="E75" s="104">
        <v>235571.19</v>
      </c>
      <c r="F75" s="105">
        <f t="shared" si="0"/>
        <v>251199.81</v>
      </c>
    </row>
    <row r="76" spans="1:6">
      <c r="A76" s="74" t="s">
        <v>231</v>
      </c>
      <c r="B76" s="103" t="s">
        <v>201</v>
      </c>
      <c r="C76" s="75" t="s">
        <v>285</v>
      </c>
      <c r="D76" s="76">
        <v>244771</v>
      </c>
      <c r="E76" s="104">
        <v>33179.31</v>
      </c>
      <c r="F76" s="105">
        <f t="shared" si="0"/>
        <v>211591.69</v>
      </c>
    </row>
    <row r="77" spans="1:6">
      <c r="A77" s="74" t="s">
        <v>286</v>
      </c>
      <c r="B77" s="103" t="s">
        <v>201</v>
      </c>
      <c r="C77" s="75" t="s">
        <v>287</v>
      </c>
      <c r="D77" s="76">
        <v>242000</v>
      </c>
      <c r="E77" s="104">
        <v>202391.88</v>
      </c>
      <c r="F77" s="105">
        <f t="shared" ref="F77:F139" si="2">IF(OR(D77="-",IF(E77="-",0,E77)&gt;=IF(D77="-",0,D77)),"-",IF(D77="-",0,D77)-IF(E77="-",0,E77))</f>
        <v>39608.119999999995</v>
      </c>
    </row>
    <row r="78" spans="1:6">
      <c r="A78" s="97" t="s">
        <v>212</v>
      </c>
      <c r="B78" s="98" t="s">
        <v>201</v>
      </c>
      <c r="C78" s="99" t="s">
        <v>288</v>
      </c>
      <c r="D78" s="100">
        <v>300022</v>
      </c>
      <c r="E78" s="101">
        <v>224838.99</v>
      </c>
      <c r="F78" s="102">
        <f t="shared" si="2"/>
        <v>75183.010000000009</v>
      </c>
    </row>
    <row r="79" spans="1:6" ht="22.5">
      <c r="A79" s="74" t="s">
        <v>227</v>
      </c>
      <c r="B79" s="103" t="s">
        <v>201</v>
      </c>
      <c r="C79" s="75" t="s">
        <v>289</v>
      </c>
      <c r="D79" s="76">
        <v>300022</v>
      </c>
      <c r="E79" s="104">
        <v>224838.99</v>
      </c>
      <c r="F79" s="105">
        <f t="shared" si="2"/>
        <v>75183.010000000009</v>
      </c>
    </row>
    <row r="80" spans="1:6" ht="22.5">
      <c r="A80" s="74" t="s">
        <v>229</v>
      </c>
      <c r="B80" s="103" t="s">
        <v>201</v>
      </c>
      <c r="C80" s="75" t="s">
        <v>290</v>
      </c>
      <c r="D80" s="76">
        <v>300022</v>
      </c>
      <c r="E80" s="104">
        <v>224838.99</v>
      </c>
      <c r="F80" s="105">
        <f t="shared" si="2"/>
        <v>75183.010000000009</v>
      </c>
    </row>
    <row r="81" spans="1:6">
      <c r="A81" s="74" t="s">
        <v>231</v>
      </c>
      <c r="B81" s="103" t="s">
        <v>201</v>
      </c>
      <c r="C81" s="75" t="s">
        <v>291</v>
      </c>
      <c r="D81" s="76">
        <v>300022</v>
      </c>
      <c r="E81" s="104">
        <v>224838.99</v>
      </c>
      <c r="F81" s="105">
        <f t="shared" si="2"/>
        <v>75183.010000000009</v>
      </c>
    </row>
    <row r="82" spans="1:6" ht="33.75">
      <c r="A82" s="97" t="s">
        <v>292</v>
      </c>
      <c r="B82" s="98" t="s">
        <v>201</v>
      </c>
      <c r="C82" s="99" t="s">
        <v>293</v>
      </c>
      <c r="D82" s="100">
        <v>1183792.99</v>
      </c>
      <c r="E82" s="101">
        <v>1180543.4099999999</v>
      </c>
      <c r="F82" s="102">
        <f t="shared" si="2"/>
        <v>3249.5800000000745</v>
      </c>
    </row>
    <row r="83" spans="1:6" ht="45.75" customHeight="1">
      <c r="A83" s="74" t="s">
        <v>214</v>
      </c>
      <c r="B83" s="103" t="s">
        <v>201</v>
      </c>
      <c r="C83" s="75" t="s">
        <v>294</v>
      </c>
      <c r="D83" s="76">
        <v>1183792.99</v>
      </c>
      <c r="E83" s="104">
        <v>1180543.4099999999</v>
      </c>
      <c r="F83" s="105">
        <f t="shared" si="2"/>
        <v>3249.5800000000745</v>
      </c>
    </row>
    <row r="84" spans="1:6" ht="22.5">
      <c r="A84" s="74" t="s">
        <v>216</v>
      </c>
      <c r="B84" s="103" t="s">
        <v>201</v>
      </c>
      <c r="C84" s="75" t="s">
        <v>295</v>
      </c>
      <c r="D84" s="76">
        <v>1183792.99</v>
      </c>
      <c r="E84" s="104">
        <v>1180543.4099999999</v>
      </c>
      <c r="F84" s="105">
        <f t="shared" si="2"/>
        <v>3249.5800000000745</v>
      </c>
    </row>
    <row r="85" spans="1:6" ht="22.5">
      <c r="A85" s="74" t="s">
        <v>218</v>
      </c>
      <c r="B85" s="103" t="s">
        <v>201</v>
      </c>
      <c r="C85" s="75" t="s">
        <v>296</v>
      </c>
      <c r="D85" s="76">
        <v>909438.71</v>
      </c>
      <c r="E85" s="104">
        <v>908796.54</v>
      </c>
      <c r="F85" s="105">
        <f t="shared" si="2"/>
        <v>642.16999999992549</v>
      </c>
    </row>
    <row r="86" spans="1:6" ht="33.75">
      <c r="A86" s="74" t="s">
        <v>220</v>
      </c>
      <c r="B86" s="103" t="s">
        <v>201</v>
      </c>
      <c r="C86" s="75" t="s">
        <v>297</v>
      </c>
      <c r="D86" s="76">
        <v>274354.28000000003</v>
      </c>
      <c r="E86" s="104">
        <v>271746.87</v>
      </c>
      <c r="F86" s="105">
        <f t="shared" si="2"/>
        <v>2607.4100000000326</v>
      </c>
    </row>
    <row r="87" spans="1:6" ht="45">
      <c r="A87" s="97" t="s">
        <v>298</v>
      </c>
      <c r="B87" s="98" t="s">
        <v>201</v>
      </c>
      <c r="C87" s="99" t="s">
        <v>299</v>
      </c>
      <c r="D87" s="100">
        <v>9196454</v>
      </c>
      <c r="E87" s="101">
        <v>8796039.6199999992</v>
      </c>
      <c r="F87" s="102">
        <f t="shared" si="2"/>
        <v>400414.38000000082</v>
      </c>
    </row>
    <row r="88" spans="1:6" ht="56.25">
      <c r="A88" s="74" t="s">
        <v>214</v>
      </c>
      <c r="B88" s="103" t="s">
        <v>201</v>
      </c>
      <c r="C88" s="75" t="s">
        <v>300</v>
      </c>
      <c r="D88" s="76">
        <v>7828317</v>
      </c>
      <c r="E88" s="104">
        <v>7460095.8799999999</v>
      </c>
      <c r="F88" s="105">
        <f t="shared" si="2"/>
        <v>368221.12000000011</v>
      </c>
    </row>
    <row r="89" spans="1:6" ht="22.5">
      <c r="A89" s="74" t="s">
        <v>216</v>
      </c>
      <c r="B89" s="103" t="s">
        <v>201</v>
      </c>
      <c r="C89" s="75" t="s">
        <v>301</v>
      </c>
      <c r="D89" s="76">
        <v>7828317</v>
      </c>
      <c r="E89" s="104">
        <v>7460095.8799999999</v>
      </c>
      <c r="F89" s="105">
        <f t="shared" si="2"/>
        <v>368221.12000000011</v>
      </c>
    </row>
    <row r="90" spans="1:6" ht="22.5">
      <c r="A90" s="74" t="s">
        <v>218</v>
      </c>
      <c r="B90" s="103" t="s">
        <v>201</v>
      </c>
      <c r="C90" s="75" t="s">
        <v>302</v>
      </c>
      <c r="D90" s="76">
        <v>5938541.2699999996</v>
      </c>
      <c r="E90" s="104">
        <v>5823849.5899999999</v>
      </c>
      <c r="F90" s="105">
        <f t="shared" si="2"/>
        <v>114691.6799999997</v>
      </c>
    </row>
    <row r="91" spans="1:6" ht="33.75">
      <c r="A91" s="74" t="s">
        <v>220</v>
      </c>
      <c r="B91" s="103" t="s">
        <v>201</v>
      </c>
      <c r="C91" s="75" t="s">
        <v>303</v>
      </c>
      <c r="D91" s="76">
        <v>1889775.73</v>
      </c>
      <c r="E91" s="104">
        <v>1636246.29</v>
      </c>
      <c r="F91" s="105">
        <f t="shared" si="2"/>
        <v>253529.43999999994</v>
      </c>
    </row>
    <row r="92" spans="1:6" ht="22.5">
      <c r="A92" s="74" t="s">
        <v>227</v>
      </c>
      <c r="B92" s="103" t="s">
        <v>201</v>
      </c>
      <c r="C92" s="75" t="s">
        <v>304</v>
      </c>
      <c r="D92" s="76">
        <v>928537</v>
      </c>
      <c r="E92" s="104">
        <v>896343.74</v>
      </c>
      <c r="F92" s="105">
        <f t="shared" si="2"/>
        <v>32193.260000000009</v>
      </c>
    </row>
    <row r="93" spans="1:6" ht="22.5">
      <c r="A93" s="74" t="s">
        <v>229</v>
      </c>
      <c r="B93" s="103" t="s">
        <v>201</v>
      </c>
      <c r="C93" s="75" t="s">
        <v>305</v>
      </c>
      <c r="D93" s="76">
        <v>928537</v>
      </c>
      <c r="E93" s="104">
        <v>896343.74</v>
      </c>
      <c r="F93" s="105">
        <f t="shared" si="2"/>
        <v>32193.260000000009</v>
      </c>
    </row>
    <row r="94" spans="1:6">
      <c r="A94" s="74" t="s">
        <v>231</v>
      </c>
      <c r="B94" s="103" t="s">
        <v>201</v>
      </c>
      <c r="C94" s="75" t="s">
        <v>306</v>
      </c>
      <c r="D94" s="76">
        <v>928537</v>
      </c>
      <c r="E94" s="104">
        <v>896343.74</v>
      </c>
      <c r="F94" s="105">
        <f t="shared" si="2"/>
        <v>32193.260000000009</v>
      </c>
    </row>
    <row r="95" spans="1:6">
      <c r="A95" s="74" t="s">
        <v>205</v>
      </c>
      <c r="B95" s="103" t="s">
        <v>201</v>
      </c>
      <c r="C95" s="75" t="s">
        <v>307</v>
      </c>
      <c r="D95" s="76">
        <v>439600</v>
      </c>
      <c r="E95" s="104">
        <v>439600</v>
      </c>
      <c r="F95" s="105" t="str">
        <f t="shared" si="2"/>
        <v>-</v>
      </c>
    </row>
    <row r="96" spans="1:6">
      <c r="A96" s="74" t="s">
        <v>191</v>
      </c>
      <c r="B96" s="103" t="s">
        <v>201</v>
      </c>
      <c r="C96" s="75" t="s">
        <v>308</v>
      </c>
      <c r="D96" s="76">
        <v>439600</v>
      </c>
      <c r="E96" s="104">
        <v>439600</v>
      </c>
      <c r="F96" s="105" t="str">
        <f t="shared" si="2"/>
        <v>-</v>
      </c>
    </row>
    <row r="97" spans="1:6" ht="45">
      <c r="A97" s="97" t="s">
        <v>298</v>
      </c>
      <c r="B97" s="98" t="s">
        <v>201</v>
      </c>
      <c r="C97" s="99" t="s">
        <v>309</v>
      </c>
      <c r="D97" s="100">
        <v>61400</v>
      </c>
      <c r="E97" s="101">
        <v>61400</v>
      </c>
      <c r="F97" s="102" t="str">
        <f t="shared" si="2"/>
        <v>-</v>
      </c>
    </row>
    <row r="98" spans="1:6" ht="22.5">
      <c r="A98" s="74" t="s">
        <v>227</v>
      </c>
      <c r="B98" s="103" t="s">
        <v>201</v>
      </c>
      <c r="C98" s="75" t="s">
        <v>310</v>
      </c>
      <c r="D98" s="76">
        <v>30500</v>
      </c>
      <c r="E98" s="104">
        <v>30500</v>
      </c>
      <c r="F98" s="105" t="str">
        <f t="shared" si="2"/>
        <v>-</v>
      </c>
    </row>
    <row r="99" spans="1:6" ht="22.5">
      <c r="A99" s="74" t="s">
        <v>229</v>
      </c>
      <c r="B99" s="103" t="s">
        <v>201</v>
      </c>
      <c r="C99" s="75" t="s">
        <v>311</v>
      </c>
      <c r="D99" s="76">
        <v>30500</v>
      </c>
      <c r="E99" s="104">
        <v>30500</v>
      </c>
      <c r="F99" s="105" t="str">
        <f t="shared" si="2"/>
        <v>-</v>
      </c>
    </row>
    <row r="100" spans="1:6">
      <c r="A100" s="74" t="s">
        <v>231</v>
      </c>
      <c r="B100" s="103" t="s">
        <v>201</v>
      </c>
      <c r="C100" s="75" t="s">
        <v>312</v>
      </c>
      <c r="D100" s="76">
        <v>30500</v>
      </c>
      <c r="E100" s="104">
        <v>30500</v>
      </c>
      <c r="F100" s="105" t="str">
        <f t="shared" si="2"/>
        <v>-</v>
      </c>
    </row>
    <row r="101" spans="1:6">
      <c r="A101" s="74" t="s">
        <v>239</v>
      </c>
      <c r="B101" s="103" t="s">
        <v>201</v>
      </c>
      <c r="C101" s="75" t="s">
        <v>313</v>
      </c>
      <c r="D101" s="76">
        <v>30900</v>
      </c>
      <c r="E101" s="104">
        <v>30900</v>
      </c>
      <c r="F101" s="105" t="str">
        <f t="shared" si="2"/>
        <v>-</v>
      </c>
    </row>
    <row r="102" spans="1:6">
      <c r="A102" s="74" t="s">
        <v>241</v>
      </c>
      <c r="B102" s="103" t="s">
        <v>201</v>
      </c>
      <c r="C102" s="75" t="s">
        <v>314</v>
      </c>
      <c r="D102" s="76">
        <v>30900</v>
      </c>
      <c r="E102" s="104">
        <v>30900</v>
      </c>
      <c r="F102" s="105" t="str">
        <f t="shared" si="2"/>
        <v>-</v>
      </c>
    </row>
    <row r="103" spans="1:6" ht="45">
      <c r="A103" s="97" t="s">
        <v>298</v>
      </c>
      <c r="B103" s="98" t="s">
        <v>201</v>
      </c>
      <c r="C103" s="99" t="s">
        <v>315</v>
      </c>
      <c r="D103" s="100">
        <v>5000</v>
      </c>
      <c r="E103" s="101" t="s">
        <v>43</v>
      </c>
      <c r="F103" s="102">
        <f t="shared" si="2"/>
        <v>5000</v>
      </c>
    </row>
    <row r="104" spans="1:6">
      <c r="A104" s="74" t="s">
        <v>254</v>
      </c>
      <c r="B104" s="103" t="s">
        <v>201</v>
      </c>
      <c r="C104" s="75" t="s">
        <v>316</v>
      </c>
      <c r="D104" s="76">
        <v>5000</v>
      </c>
      <c r="E104" s="104" t="s">
        <v>43</v>
      </c>
      <c r="F104" s="105">
        <f t="shared" si="2"/>
        <v>5000</v>
      </c>
    </row>
    <row r="105" spans="1:6">
      <c r="A105" s="74" t="s">
        <v>256</v>
      </c>
      <c r="B105" s="103" t="s">
        <v>201</v>
      </c>
      <c r="C105" s="75" t="s">
        <v>317</v>
      </c>
      <c r="D105" s="76">
        <v>5000</v>
      </c>
      <c r="E105" s="104" t="s">
        <v>43</v>
      </c>
      <c r="F105" s="105">
        <f t="shared" si="2"/>
        <v>5000</v>
      </c>
    </row>
    <row r="106" spans="1:6" ht="22.5">
      <c r="A106" s="74" t="s">
        <v>267</v>
      </c>
      <c r="B106" s="103" t="s">
        <v>201</v>
      </c>
      <c r="C106" s="75" t="s">
        <v>318</v>
      </c>
      <c r="D106" s="76">
        <v>1500</v>
      </c>
      <c r="E106" s="104" t="s">
        <v>43</v>
      </c>
      <c r="F106" s="105">
        <f t="shared" si="2"/>
        <v>1500</v>
      </c>
    </row>
    <row r="107" spans="1:6">
      <c r="A107" s="74" t="s">
        <v>269</v>
      </c>
      <c r="B107" s="103" t="s">
        <v>201</v>
      </c>
      <c r="C107" s="75" t="s">
        <v>319</v>
      </c>
      <c r="D107" s="76">
        <v>1500</v>
      </c>
      <c r="E107" s="104" t="s">
        <v>43</v>
      </c>
      <c r="F107" s="105">
        <f t="shared" si="2"/>
        <v>1500</v>
      </c>
    </row>
    <row r="108" spans="1:6">
      <c r="A108" s="74" t="s">
        <v>258</v>
      </c>
      <c r="B108" s="103" t="s">
        <v>201</v>
      </c>
      <c r="C108" s="75" t="s">
        <v>320</v>
      </c>
      <c r="D108" s="76">
        <v>2000</v>
      </c>
      <c r="E108" s="104" t="s">
        <v>43</v>
      </c>
      <c r="F108" s="105">
        <f t="shared" si="2"/>
        <v>2000</v>
      </c>
    </row>
    <row r="109" spans="1:6" ht="33.75">
      <c r="A109" s="97" t="s">
        <v>321</v>
      </c>
      <c r="B109" s="98" t="s">
        <v>201</v>
      </c>
      <c r="C109" s="99" t="s">
        <v>322</v>
      </c>
      <c r="D109" s="100">
        <v>364000</v>
      </c>
      <c r="E109" s="101">
        <v>364000</v>
      </c>
      <c r="F109" s="102" t="str">
        <f t="shared" si="2"/>
        <v>-</v>
      </c>
    </row>
    <row r="110" spans="1:6">
      <c r="A110" s="74" t="s">
        <v>205</v>
      </c>
      <c r="B110" s="103" t="s">
        <v>201</v>
      </c>
      <c r="C110" s="75" t="s">
        <v>323</v>
      </c>
      <c r="D110" s="76">
        <v>364000</v>
      </c>
      <c r="E110" s="104">
        <v>364000</v>
      </c>
      <c r="F110" s="105" t="str">
        <f t="shared" si="2"/>
        <v>-</v>
      </c>
    </row>
    <row r="111" spans="1:6">
      <c r="A111" s="74" t="s">
        <v>191</v>
      </c>
      <c r="B111" s="103" t="s">
        <v>201</v>
      </c>
      <c r="C111" s="75" t="s">
        <v>324</v>
      </c>
      <c r="D111" s="76">
        <v>364000</v>
      </c>
      <c r="E111" s="104">
        <v>364000</v>
      </c>
      <c r="F111" s="105" t="str">
        <f t="shared" si="2"/>
        <v>-</v>
      </c>
    </row>
    <row r="112" spans="1:6">
      <c r="A112" s="97" t="s">
        <v>325</v>
      </c>
      <c r="B112" s="98" t="s">
        <v>201</v>
      </c>
      <c r="C112" s="99" t="s">
        <v>326</v>
      </c>
      <c r="D112" s="100">
        <v>150000</v>
      </c>
      <c r="E112" s="101" t="s">
        <v>43</v>
      </c>
      <c r="F112" s="102">
        <f t="shared" si="2"/>
        <v>150000</v>
      </c>
    </row>
    <row r="113" spans="1:6">
      <c r="A113" s="74" t="s">
        <v>254</v>
      </c>
      <c r="B113" s="103" t="s">
        <v>201</v>
      </c>
      <c r="C113" s="75" t="s">
        <v>327</v>
      </c>
      <c r="D113" s="76">
        <v>150000</v>
      </c>
      <c r="E113" s="104" t="s">
        <v>43</v>
      </c>
      <c r="F113" s="105">
        <f t="shared" si="2"/>
        <v>150000</v>
      </c>
    </row>
    <row r="114" spans="1:6">
      <c r="A114" s="74" t="s">
        <v>262</v>
      </c>
      <c r="B114" s="103" t="s">
        <v>201</v>
      </c>
      <c r="C114" s="75" t="s">
        <v>328</v>
      </c>
      <c r="D114" s="76">
        <v>150000</v>
      </c>
      <c r="E114" s="104" t="s">
        <v>43</v>
      </c>
      <c r="F114" s="105">
        <f t="shared" si="2"/>
        <v>150000</v>
      </c>
    </row>
    <row r="115" spans="1:6">
      <c r="A115" s="97" t="s">
        <v>329</v>
      </c>
      <c r="B115" s="98" t="s">
        <v>201</v>
      </c>
      <c r="C115" s="99" t="s">
        <v>330</v>
      </c>
      <c r="D115" s="100">
        <v>80000</v>
      </c>
      <c r="E115" s="101">
        <v>76400</v>
      </c>
      <c r="F115" s="102">
        <f t="shared" si="2"/>
        <v>3600</v>
      </c>
    </row>
    <row r="116" spans="1:6" ht="22.5">
      <c r="A116" s="74" t="s">
        <v>227</v>
      </c>
      <c r="B116" s="103" t="s">
        <v>201</v>
      </c>
      <c r="C116" s="75" t="s">
        <v>331</v>
      </c>
      <c r="D116" s="76">
        <v>50000</v>
      </c>
      <c r="E116" s="104">
        <v>46400</v>
      </c>
      <c r="F116" s="105">
        <f t="shared" si="2"/>
        <v>3600</v>
      </c>
    </row>
    <row r="117" spans="1:6" ht="22.5">
      <c r="A117" s="74" t="s">
        <v>229</v>
      </c>
      <c r="B117" s="103" t="s">
        <v>201</v>
      </c>
      <c r="C117" s="75" t="s">
        <v>332</v>
      </c>
      <c r="D117" s="76">
        <v>50000</v>
      </c>
      <c r="E117" s="104">
        <v>46400</v>
      </c>
      <c r="F117" s="105">
        <f t="shared" si="2"/>
        <v>3600</v>
      </c>
    </row>
    <row r="118" spans="1:6">
      <c r="A118" s="74" t="s">
        <v>231</v>
      </c>
      <c r="B118" s="103" t="s">
        <v>201</v>
      </c>
      <c r="C118" s="75" t="s">
        <v>333</v>
      </c>
      <c r="D118" s="76">
        <v>50000</v>
      </c>
      <c r="E118" s="104">
        <v>46400</v>
      </c>
      <c r="F118" s="105">
        <f t="shared" si="2"/>
        <v>3600</v>
      </c>
    </row>
    <row r="119" spans="1:6">
      <c r="A119" s="84" t="s">
        <v>241</v>
      </c>
      <c r="B119" s="106" t="s">
        <v>201</v>
      </c>
      <c r="C119" s="107" t="s">
        <v>725</v>
      </c>
      <c r="D119" s="87">
        <v>30000</v>
      </c>
      <c r="E119" s="108">
        <v>30000</v>
      </c>
      <c r="F119" s="102" t="str">
        <f t="shared" si="2"/>
        <v>-</v>
      </c>
    </row>
    <row r="120" spans="1:6">
      <c r="A120" s="97" t="s">
        <v>329</v>
      </c>
      <c r="B120" s="98" t="s">
        <v>201</v>
      </c>
      <c r="C120" s="99" t="s">
        <v>334</v>
      </c>
      <c r="D120" s="100">
        <v>10000</v>
      </c>
      <c r="E120" s="101">
        <v>5000</v>
      </c>
      <c r="F120" s="102">
        <f t="shared" si="2"/>
        <v>5000</v>
      </c>
    </row>
    <row r="121" spans="1:6">
      <c r="A121" s="74" t="s">
        <v>239</v>
      </c>
      <c r="B121" s="103" t="s">
        <v>201</v>
      </c>
      <c r="C121" s="75" t="s">
        <v>335</v>
      </c>
      <c r="D121" s="76">
        <v>10000</v>
      </c>
      <c r="E121" s="104">
        <v>5000</v>
      </c>
      <c r="F121" s="105">
        <f t="shared" si="2"/>
        <v>5000</v>
      </c>
    </row>
    <row r="122" spans="1:6">
      <c r="A122" s="74" t="s">
        <v>241</v>
      </c>
      <c r="B122" s="103" t="s">
        <v>201</v>
      </c>
      <c r="C122" s="75" t="s">
        <v>336</v>
      </c>
      <c r="D122" s="76">
        <v>10000</v>
      </c>
      <c r="E122" s="104">
        <v>5000</v>
      </c>
      <c r="F122" s="105">
        <f t="shared" si="2"/>
        <v>5000</v>
      </c>
    </row>
    <row r="123" spans="1:6">
      <c r="A123" s="97" t="s">
        <v>329</v>
      </c>
      <c r="B123" s="98" t="s">
        <v>201</v>
      </c>
      <c r="C123" s="99" t="s">
        <v>337</v>
      </c>
      <c r="D123" s="100">
        <v>36000</v>
      </c>
      <c r="E123" s="101">
        <v>31680</v>
      </c>
      <c r="F123" s="102">
        <f t="shared" si="2"/>
        <v>4320</v>
      </c>
    </row>
    <row r="124" spans="1:6">
      <c r="A124" s="74" t="s">
        <v>254</v>
      </c>
      <c r="B124" s="103" t="s">
        <v>201</v>
      </c>
      <c r="C124" s="75" t="s">
        <v>338</v>
      </c>
      <c r="D124" s="76">
        <v>36000</v>
      </c>
      <c r="E124" s="104">
        <v>31680</v>
      </c>
      <c r="F124" s="105">
        <f t="shared" si="2"/>
        <v>4320</v>
      </c>
    </row>
    <row r="125" spans="1:6">
      <c r="A125" s="74" t="s">
        <v>256</v>
      </c>
      <c r="B125" s="103" t="s">
        <v>201</v>
      </c>
      <c r="C125" s="75" t="s">
        <v>339</v>
      </c>
      <c r="D125" s="76">
        <v>36000</v>
      </c>
      <c r="E125" s="104">
        <v>31680</v>
      </c>
      <c r="F125" s="105">
        <f t="shared" si="2"/>
        <v>4320</v>
      </c>
    </row>
    <row r="126" spans="1:6">
      <c r="A126" s="74" t="s">
        <v>258</v>
      </c>
      <c r="B126" s="103" t="s">
        <v>201</v>
      </c>
      <c r="C126" s="75" t="s">
        <v>340</v>
      </c>
      <c r="D126" s="76">
        <v>36000</v>
      </c>
      <c r="E126" s="104">
        <v>31680</v>
      </c>
      <c r="F126" s="105">
        <f t="shared" si="2"/>
        <v>4320</v>
      </c>
    </row>
    <row r="127" spans="1:6">
      <c r="A127" s="97" t="s">
        <v>329</v>
      </c>
      <c r="B127" s="98" t="s">
        <v>201</v>
      </c>
      <c r="C127" s="99" t="s">
        <v>341</v>
      </c>
      <c r="D127" s="100">
        <v>109140</v>
      </c>
      <c r="E127" s="101">
        <v>103266</v>
      </c>
      <c r="F127" s="102">
        <f t="shared" si="2"/>
        <v>5874</v>
      </c>
    </row>
    <row r="128" spans="1:6">
      <c r="A128" s="74" t="s">
        <v>254</v>
      </c>
      <c r="B128" s="103" t="s">
        <v>201</v>
      </c>
      <c r="C128" s="75" t="s">
        <v>342</v>
      </c>
      <c r="D128" s="76">
        <v>109140</v>
      </c>
      <c r="E128" s="104">
        <v>103266</v>
      </c>
      <c r="F128" s="105">
        <f t="shared" si="2"/>
        <v>5874</v>
      </c>
    </row>
    <row r="129" spans="1:6">
      <c r="A129" s="74" t="s">
        <v>256</v>
      </c>
      <c r="B129" s="103" t="s">
        <v>201</v>
      </c>
      <c r="C129" s="75" t="s">
        <v>343</v>
      </c>
      <c r="D129" s="76">
        <v>109140</v>
      </c>
      <c r="E129" s="104">
        <v>103266</v>
      </c>
      <c r="F129" s="105">
        <f t="shared" si="2"/>
        <v>5874</v>
      </c>
    </row>
    <row r="130" spans="1:6">
      <c r="A130" s="74" t="s">
        <v>269</v>
      </c>
      <c r="B130" s="103" t="s">
        <v>201</v>
      </c>
      <c r="C130" s="75" t="s">
        <v>344</v>
      </c>
      <c r="D130" s="76">
        <v>109140</v>
      </c>
      <c r="E130" s="104">
        <v>103266</v>
      </c>
      <c r="F130" s="105">
        <f t="shared" si="2"/>
        <v>5874</v>
      </c>
    </row>
    <row r="131" spans="1:6">
      <c r="A131" s="97" t="s">
        <v>329</v>
      </c>
      <c r="B131" s="98" t="s">
        <v>201</v>
      </c>
      <c r="C131" s="99" t="s">
        <v>345</v>
      </c>
      <c r="D131" s="100">
        <v>657860</v>
      </c>
      <c r="E131" s="101">
        <v>657859.31000000006</v>
      </c>
      <c r="F131" s="102">
        <f t="shared" si="2"/>
        <v>0.68999999994412065</v>
      </c>
    </row>
    <row r="132" spans="1:6">
      <c r="A132" s="74" t="s">
        <v>254</v>
      </c>
      <c r="B132" s="103" t="s">
        <v>201</v>
      </c>
      <c r="C132" s="75" t="s">
        <v>346</v>
      </c>
      <c r="D132" s="76">
        <v>657860</v>
      </c>
      <c r="E132" s="104">
        <v>657859.31000000006</v>
      </c>
      <c r="F132" s="105">
        <f t="shared" si="2"/>
        <v>0.68999999994412065</v>
      </c>
    </row>
    <row r="133" spans="1:6">
      <c r="A133" s="74" t="s">
        <v>274</v>
      </c>
      <c r="B133" s="103" t="s">
        <v>201</v>
      </c>
      <c r="C133" s="75" t="s">
        <v>347</v>
      </c>
      <c r="D133" s="76">
        <v>657860</v>
      </c>
      <c r="E133" s="104">
        <v>657859.31000000006</v>
      </c>
      <c r="F133" s="105">
        <f t="shared" si="2"/>
        <v>0.68999999994412065</v>
      </c>
    </row>
    <row r="134" spans="1:6" ht="22.5">
      <c r="A134" s="74" t="s">
        <v>276</v>
      </c>
      <c r="B134" s="103" t="s">
        <v>201</v>
      </c>
      <c r="C134" s="75" t="s">
        <v>348</v>
      </c>
      <c r="D134" s="76">
        <v>657860</v>
      </c>
      <c r="E134" s="104">
        <v>657859.31000000006</v>
      </c>
      <c r="F134" s="105">
        <f t="shared" si="2"/>
        <v>0.68999999994412065</v>
      </c>
    </row>
    <row r="135" spans="1:6">
      <c r="A135" s="97" t="s">
        <v>329</v>
      </c>
      <c r="B135" s="98" t="s">
        <v>201</v>
      </c>
      <c r="C135" s="99" t="s">
        <v>349</v>
      </c>
      <c r="D135" s="100">
        <v>63000</v>
      </c>
      <c r="E135" s="101" t="s">
        <v>43</v>
      </c>
      <c r="F135" s="102">
        <f t="shared" si="2"/>
        <v>63000</v>
      </c>
    </row>
    <row r="136" spans="1:6" ht="22.5">
      <c r="A136" s="74" t="s">
        <v>227</v>
      </c>
      <c r="B136" s="103" t="s">
        <v>201</v>
      </c>
      <c r="C136" s="75" t="s">
        <v>350</v>
      </c>
      <c r="D136" s="76">
        <v>63000</v>
      </c>
      <c r="E136" s="104" t="s">
        <v>43</v>
      </c>
      <c r="F136" s="105">
        <f t="shared" si="2"/>
        <v>63000</v>
      </c>
    </row>
    <row r="137" spans="1:6" ht="22.5">
      <c r="A137" s="74" t="s">
        <v>229</v>
      </c>
      <c r="B137" s="103" t="s">
        <v>201</v>
      </c>
      <c r="C137" s="75" t="s">
        <v>351</v>
      </c>
      <c r="D137" s="76">
        <v>63000</v>
      </c>
      <c r="E137" s="104" t="s">
        <v>43</v>
      </c>
      <c r="F137" s="105">
        <f t="shared" si="2"/>
        <v>63000</v>
      </c>
    </row>
    <row r="138" spans="1:6">
      <c r="A138" s="74" t="s">
        <v>231</v>
      </c>
      <c r="B138" s="103" t="s">
        <v>201</v>
      </c>
      <c r="C138" s="75" t="s">
        <v>352</v>
      </c>
      <c r="D138" s="76">
        <v>63000</v>
      </c>
      <c r="E138" s="104" t="s">
        <v>43</v>
      </c>
      <c r="F138" s="105">
        <f t="shared" si="2"/>
        <v>63000</v>
      </c>
    </row>
    <row r="139" spans="1:6">
      <c r="A139" s="97" t="s">
        <v>329</v>
      </c>
      <c r="B139" s="98" t="s">
        <v>201</v>
      </c>
      <c r="C139" s="99" t="s">
        <v>353</v>
      </c>
      <c r="D139" s="100">
        <v>486771</v>
      </c>
      <c r="E139" s="101">
        <v>235571.19</v>
      </c>
      <c r="F139" s="102">
        <f t="shared" si="2"/>
        <v>251199.81</v>
      </c>
    </row>
    <row r="140" spans="1:6" ht="22.5">
      <c r="A140" s="74" t="s">
        <v>227</v>
      </c>
      <c r="B140" s="103" t="s">
        <v>201</v>
      </c>
      <c r="C140" s="75" t="s">
        <v>354</v>
      </c>
      <c r="D140" s="76">
        <v>486771</v>
      </c>
      <c r="E140" s="104">
        <v>235571.19</v>
      </c>
      <c r="F140" s="105">
        <f t="shared" ref="F140:F195" si="3">IF(OR(D140="-",IF(E140="-",0,E140)&gt;=IF(D140="-",0,D140)),"-",IF(D140="-",0,D140)-IF(E140="-",0,E140))</f>
        <v>251199.81</v>
      </c>
    </row>
    <row r="141" spans="1:6" ht="22.5">
      <c r="A141" s="74" t="s">
        <v>229</v>
      </c>
      <c r="B141" s="103" t="s">
        <v>201</v>
      </c>
      <c r="C141" s="75" t="s">
        <v>355</v>
      </c>
      <c r="D141" s="76">
        <v>486771</v>
      </c>
      <c r="E141" s="104">
        <v>235571.19</v>
      </c>
      <c r="F141" s="105">
        <f t="shared" si="3"/>
        <v>251199.81</v>
      </c>
    </row>
    <row r="142" spans="1:6">
      <c r="A142" s="74" t="s">
        <v>231</v>
      </c>
      <c r="B142" s="103" t="s">
        <v>201</v>
      </c>
      <c r="C142" s="75" t="s">
        <v>356</v>
      </c>
      <c r="D142" s="76">
        <v>244771</v>
      </c>
      <c r="E142" s="104">
        <v>33179.31</v>
      </c>
      <c r="F142" s="105">
        <f t="shared" si="3"/>
        <v>211591.69</v>
      </c>
    </row>
    <row r="143" spans="1:6">
      <c r="A143" s="74" t="s">
        <v>286</v>
      </c>
      <c r="B143" s="103" t="s">
        <v>201</v>
      </c>
      <c r="C143" s="75" t="s">
        <v>357</v>
      </c>
      <c r="D143" s="76">
        <v>242000</v>
      </c>
      <c r="E143" s="104">
        <v>202391.88</v>
      </c>
      <c r="F143" s="105">
        <f t="shared" si="3"/>
        <v>39608.119999999995</v>
      </c>
    </row>
    <row r="144" spans="1:6">
      <c r="A144" s="97" t="s">
        <v>329</v>
      </c>
      <c r="B144" s="98" t="s">
        <v>201</v>
      </c>
      <c r="C144" s="99" t="s">
        <v>358</v>
      </c>
      <c r="D144" s="100">
        <v>300022</v>
      </c>
      <c r="E144" s="101">
        <v>224838.99</v>
      </c>
      <c r="F144" s="102">
        <f t="shared" si="3"/>
        <v>75183.010000000009</v>
      </c>
    </row>
    <row r="145" spans="1:6" ht="22.5">
      <c r="A145" s="74" t="s">
        <v>227</v>
      </c>
      <c r="B145" s="103" t="s">
        <v>201</v>
      </c>
      <c r="C145" s="75" t="s">
        <v>359</v>
      </c>
      <c r="D145" s="76">
        <v>300022</v>
      </c>
      <c r="E145" s="104">
        <v>224838.99</v>
      </c>
      <c r="F145" s="105">
        <f t="shared" si="3"/>
        <v>75183.010000000009</v>
      </c>
    </row>
    <row r="146" spans="1:6" ht="22.5">
      <c r="A146" s="74" t="s">
        <v>229</v>
      </c>
      <c r="B146" s="103" t="s">
        <v>201</v>
      </c>
      <c r="C146" s="75" t="s">
        <v>360</v>
      </c>
      <c r="D146" s="76">
        <v>300022</v>
      </c>
      <c r="E146" s="104">
        <v>224838.99</v>
      </c>
      <c r="F146" s="105">
        <f t="shared" si="3"/>
        <v>75183.010000000009</v>
      </c>
    </row>
    <row r="147" spans="1:6">
      <c r="A147" s="74" t="s">
        <v>231</v>
      </c>
      <c r="B147" s="103" t="s">
        <v>201</v>
      </c>
      <c r="C147" s="75" t="s">
        <v>361</v>
      </c>
      <c r="D147" s="76">
        <v>300022</v>
      </c>
      <c r="E147" s="104">
        <v>224838.99</v>
      </c>
      <c r="F147" s="105">
        <f t="shared" si="3"/>
        <v>75183.010000000009</v>
      </c>
    </row>
    <row r="148" spans="1:6" ht="22.5">
      <c r="A148" s="97" t="s">
        <v>362</v>
      </c>
      <c r="B148" s="98" t="s">
        <v>201</v>
      </c>
      <c r="C148" s="99" t="s">
        <v>363</v>
      </c>
      <c r="D148" s="100">
        <v>1030000</v>
      </c>
      <c r="E148" s="101">
        <v>935876</v>
      </c>
      <c r="F148" s="102">
        <f t="shared" si="3"/>
        <v>94124</v>
      </c>
    </row>
    <row r="149" spans="1:6" ht="22.5">
      <c r="A149" s="74" t="s">
        <v>227</v>
      </c>
      <c r="B149" s="103" t="s">
        <v>201</v>
      </c>
      <c r="C149" s="75" t="s">
        <v>364</v>
      </c>
      <c r="D149" s="76">
        <v>1030000</v>
      </c>
      <c r="E149" s="104">
        <v>935876</v>
      </c>
      <c r="F149" s="105">
        <f t="shared" si="3"/>
        <v>94124</v>
      </c>
    </row>
    <row r="150" spans="1:6" ht="22.5">
      <c r="A150" s="74" t="s">
        <v>229</v>
      </c>
      <c r="B150" s="103" t="s">
        <v>201</v>
      </c>
      <c r="C150" s="75" t="s">
        <v>365</v>
      </c>
      <c r="D150" s="76">
        <v>1030000</v>
      </c>
      <c r="E150" s="104">
        <v>935876</v>
      </c>
      <c r="F150" s="105">
        <f t="shared" si="3"/>
        <v>94124</v>
      </c>
    </row>
    <row r="151" spans="1:6">
      <c r="A151" s="74" t="s">
        <v>231</v>
      </c>
      <c r="B151" s="103" t="s">
        <v>201</v>
      </c>
      <c r="C151" s="75" t="s">
        <v>366</v>
      </c>
      <c r="D151" s="76">
        <v>1030000</v>
      </c>
      <c r="E151" s="104">
        <v>935876</v>
      </c>
      <c r="F151" s="105">
        <f t="shared" si="3"/>
        <v>94124</v>
      </c>
    </row>
    <row r="152" spans="1:6" ht="22.5">
      <c r="A152" s="97" t="s">
        <v>362</v>
      </c>
      <c r="B152" s="98" t="s">
        <v>201</v>
      </c>
      <c r="C152" s="99" t="s">
        <v>367</v>
      </c>
      <c r="D152" s="100">
        <v>200000</v>
      </c>
      <c r="E152" s="101">
        <v>199923</v>
      </c>
      <c r="F152" s="102">
        <f t="shared" si="3"/>
        <v>77</v>
      </c>
    </row>
    <row r="153" spans="1:6" ht="22.5">
      <c r="A153" s="74" t="s">
        <v>227</v>
      </c>
      <c r="B153" s="103" t="s">
        <v>201</v>
      </c>
      <c r="C153" s="75" t="s">
        <v>368</v>
      </c>
      <c r="D153" s="76">
        <v>200000</v>
      </c>
      <c r="E153" s="104">
        <v>199923</v>
      </c>
      <c r="F153" s="105">
        <f t="shared" si="3"/>
        <v>77</v>
      </c>
    </row>
    <row r="154" spans="1:6" ht="22.5">
      <c r="A154" s="74" t="s">
        <v>229</v>
      </c>
      <c r="B154" s="103" t="s">
        <v>201</v>
      </c>
      <c r="C154" s="75" t="s">
        <v>369</v>
      </c>
      <c r="D154" s="76">
        <v>200000</v>
      </c>
      <c r="E154" s="104">
        <v>199923</v>
      </c>
      <c r="F154" s="105">
        <f t="shared" si="3"/>
        <v>77</v>
      </c>
    </row>
    <row r="155" spans="1:6">
      <c r="A155" s="74" t="s">
        <v>231</v>
      </c>
      <c r="B155" s="103" t="s">
        <v>201</v>
      </c>
      <c r="C155" s="75" t="s">
        <v>370</v>
      </c>
      <c r="D155" s="76">
        <v>200000</v>
      </c>
      <c r="E155" s="104">
        <v>199923</v>
      </c>
      <c r="F155" s="105">
        <f t="shared" si="3"/>
        <v>77</v>
      </c>
    </row>
    <row r="156" spans="1:6" ht="33.75">
      <c r="A156" s="97" t="s">
        <v>371</v>
      </c>
      <c r="B156" s="98" t="s">
        <v>201</v>
      </c>
      <c r="C156" s="99" t="s">
        <v>372</v>
      </c>
      <c r="D156" s="100">
        <v>1030000</v>
      </c>
      <c r="E156" s="101">
        <v>935876</v>
      </c>
      <c r="F156" s="102">
        <f t="shared" si="3"/>
        <v>94124</v>
      </c>
    </row>
    <row r="157" spans="1:6" ht="22.5">
      <c r="A157" s="74" t="s">
        <v>227</v>
      </c>
      <c r="B157" s="103" t="s">
        <v>201</v>
      </c>
      <c r="C157" s="75" t="s">
        <v>373</v>
      </c>
      <c r="D157" s="76">
        <v>1030000</v>
      </c>
      <c r="E157" s="104">
        <v>935876</v>
      </c>
      <c r="F157" s="105">
        <f t="shared" si="3"/>
        <v>94124</v>
      </c>
    </row>
    <row r="158" spans="1:6" ht="22.5">
      <c r="A158" s="74" t="s">
        <v>229</v>
      </c>
      <c r="B158" s="103" t="s">
        <v>201</v>
      </c>
      <c r="C158" s="75" t="s">
        <v>374</v>
      </c>
      <c r="D158" s="76">
        <v>1030000</v>
      </c>
      <c r="E158" s="104">
        <v>935876</v>
      </c>
      <c r="F158" s="105">
        <f t="shared" si="3"/>
        <v>94124</v>
      </c>
    </row>
    <row r="159" spans="1:6">
      <c r="A159" s="74" t="s">
        <v>231</v>
      </c>
      <c r="B159" s="103" t="s">
        <v>201</v>
      </c>
      <c r="C159" s="75" t="s">
        <v>375</v>
      </c>
      <c r="D159" s="76">
        <v>1030000</v>
      </c>
      <c r="E159" s="104">
        <v>935876</v>
      </c>
      <c r="F159" s="105">
        <f t="shared" si="3"/>
        <v>94124</v>
      </c>
    </row>
    <row r="160" spans="1:6" ht="22.5">
      <c r="A160" s="97" t="s">
        <v>376</v>
      </c>
      <c r="B160" s="98" t="s">
        <v>201</v>
      </c>
      <c r="C160" s="99" t="s">
        <v>377</v>
      </c>
      <c r="D160" s="100">
        <v>200000</v>
      </c>
      <c r="E160" s="101">
        <v>199923</v>
      </c>
      <c r="F160" s="102">
        <f t="shared" si="3"/>
        <v>77</v>
      </c>
    </row>
    <row r="161" spans="1:6" ht="22.5">
      <c r="A161" s="74" t="s">
        <v>227</v>
      </c>
      <c r="B161" s="103" t="s">
        <v>201</v>
      </c>
      <c r="C161" s="75" t="s">
        <v>378</v>
      </c>
      <c r="D161" s="76">
        <v>200000</v>
      </c>
      <c r="E161" s="104">
        <v>199923</v>
      </c>
      <c r="F161" s="105">
        <f t="shared" si="3"/>
        <v>77</v>
      </c>
    </row>
    <row r="162" spans="1:6" ht="22.5">
      <c r="A162" s="74" t="s">
        <v>229</v>
      </c>
      <c r="B162" s="103" t="s">
        <v>201</v>
      </c>
      <c r="C162" s="75" t="s">
        <v>379</v>
      </c>
      <c r="D162" s="76">
        <v>200000</v>
      </c>
      <c r="E162" s="104">
        <v>199923</v>
      </c>
      <c r="F162" s="105">
        <f t="shared" si="3"/>
        <v>77</v>
      </c>
    </row>
    <row r="163" spans="1:6">
      <c r="A163" s="74" t="s">
        <v>231</v>
      </c>
      <c r="B163" s="103" t="s">
        <v>201</v>
      </c>
      <c r="C163" s="75" t="s">
        <v>380</v>
      </c>
      <c r="D163" s="76">
        <v>200000</v>
      </c>
      <c r="E163" s="104">
        <v>199923</v>
      </c>
      <c r="F163" s="105">
        <f t="shared" si="3"/>
        <v>77</v>
      </c>
    </row>
    <row r="164" spans="1:6">
      <c r="A164" s="97" t="s">
        <v>381</v>
      </c>
      <c r="B164" s="98" t="s">
        <v>201</v>
      </c>
      <c r="C164" s="99" t="s">
        <v>382</v>
      </c>
      <c r="D164" s="100">
        <v>879653.71</v>
      </c>
      <c r="E164" s="101">
        <v>879653.71</v>
      </c>
      <c r="F164" s="102" t="str">
        <f t="shared" si="3"/>
        <v>-</v>
      </c>
    </row>
    <row r="165" spans="1:6" ht="22.5">
      <c r="A165" s="74" t="s">
        <v>227</v>
      </c>
      <c r="B165" s="103" t="s">
        <v>201</v>
      </c>
      <c r="C165" s="75" t="s">
        <v>383</v>
      </c>
      <c r="D165" s="76">
        <v>879653.71</v>
      </c>
      <c r="E165" s="104">
        <v>879653.71</v>
      </c>
      <c r="F165" s="105" t="str">
        <f t="shared" si="3"/>
        <v>-</v>
      </c>
    </row>
    <row r="166" spans="1:6" ht="22.5">
      <c r="A166" s="74" t="s">
        <v>229</v>
      </c>
      <c r="B166" s="103" t="s">
        <v>201</v>
      </c>
      <c r="C166" s="75" t="s">
        <v>384</v>
      </c>
      <c r="D166" s="76">
        <v>879653.71</v>
      </c>
      <c r="E166" s="104">
        <v>879653.71</v>
      </c>
      <c r="F166" s="105" t="str">
        <f t="shared" si="3"/>
        <v>-</v>
      </c>
    </row>
    <row r="167" spans="1:6">
      <c r="A167" s="74" t="s">
        <v>231</v>
      </c>
      <c r="B167" s="103" t="s">
        <v>201</v>
      </c>
      <c r="C167" s="75" t="s">
        <v>385</v>
      </c>
      <c r="D167" s="76">
        <v>879653.71</v>
      </c>
      <c r="E167" s="104">
        <v>879653.71</v>
      </c>
      <c r="F167" s="105" t="str">
        <f t="shared" si="3"/>
        <v>-</v>
      </c>
    </row>
    <row r="168" spans="1:6">
      <c r="A168" s="97" t="s">
        <v>381</v>
      </c>
      <c r="B168" s="98" t="s">
        <v>201</v>
      </c>
      <c r="C168" s="99" t="s">
        <v>386</v>
      </c>
      <c r="D168" s="100">
        <v>31017345.199999999</v>
      </c>
      <c r="E168" s="101">
        <v>29604316</v>
      </c>
      <c r="F168" s="102">
        <f t="shared" si="3"/>
        <v>1413029.1999999993</v>
      </c>
    </row>
    <row r="169" spans="1:6" ht="22.5">
      <c r="A169" s="74" t="s">
        <v>227</v>
      </c>
      <c r="B169" s="103" t="s">
        <v>201</v>
      </c>
      <c r="C169" s="75" t="s">
        <v>387</v>
      </c>
      <c r="D169" s="76">
        <v>31017345.199999999</v>
      </c>
      <c r="E169" s="104">
        <v>29604316</v>
      </c>
      <c r="F169" s="105">
        <f t="shared" si="3"/>
        <v>1413029.1999999993</v>
      </c>
    </row>
    <row r="170" spans="1:6" ht="22.5">
      <c r="A170" s="74" t="s">
        <v>229</v>
      </c>
      <c r="B170" s="103" t="s">
        <v>201</v>
      </c>
      <c r="C170" s="75" t="s">
        <v>388</v>
      </c>
      <c r="D170" s="76">
        <v>31017345.199999999</v>
      </c>
      <c r="E170" s="104">
        <v>29604316</v>
      </c>
      <c r="F170" s="105">
        <f t="shared" si="3"/>
        <v>1413029.1999999993</v>
      </c>
    </row>
    <row r="171" spans="1:6" ht="22.5">
      <c r="A171" s="74" t="s">
        <v>389</v>
      </c>
      <c r="B171" s="103" t="s">
        <v>201</v>
      </c>
      <c r="C171" s="75" t="s">
        <v>390</v>
      </c>
      <c r="D171" s="76">
        <v>31017345.199999999</v>
      </c>
      <c r="E171" s="104">
        <v>29604316</v>
      </c>
      <c r="F171" s="105">
        <f t="shared" si="3"/>
        <v>1413029.1999999993</v>
      </c>
    </row>
    <row r="172" spans="1:6">
      <c r="A172" s="97" t="s">
        <v>381</v>
      </c>
      <c r="B172" s="98" t="s">
        <v>201</v>
      </c>
      <c r="C172" s="99" t="s">
        <v>391</v>
      </c>
      <c r="D172" s="100">
        <v>8135438.4000000004</v>
      </c>
      <c r="E172" s="101">
        <v>7983275.3300000001</v>
      </c>
      <c r="F172" s="102">
        <f t="shared" si="3"/>
        <v>152163.0700000003</v>
      </c>
    </row>
    <row r="173" spans="1:6" ht="22.5">
      <c r="A173" s="74" t="s">
        <v>227</v>
      </c>
      <c r="B173" s="103" t="s">
        <v>201</v>
      </c>
      <c r="C173" s="75" t="s">
        <v>392</v>
      </c>
      <c r="D173" s="76">
        <v>8135438.4000000004</v>
      </c>
      <c r="E173" s="104">
        <v>7983275.3300000001</v>
      </c>
      <c r="F173" s="105">
        <f t="shared" si="3"/>
        <v>152163.0700000003</v>
      </c>
    </row>
    <row r="174" spans="1:6" ht="22.5">
      <c r="A174" s="74" t="s">
        <v>229</v>
      </c>
      <c r="B174" s="103" t="s">
        <v>201</v>
      </c>
      <c r="C174" s="75" t="s">
        <v>393</v>
      </c>
      <c r="D174" s="76">
        <v>8135438.4000000004</v>
      </c>
      <c r="E174" s="104">
        <v>7983275.3300000001</v>
      </c>
      <c r="F174" s="105">
        <f t="shared" si="3"/>
        <v>152163.0700000003</v>
      </c>
    </row>
    <row r="175" spans="1:6">
      <c r="A175" s="74" t="s">
        <v>231</v>
      </c>
      <c r="B175" s="103" t="s">
        <v>201</v>
      </c>
      <c r="C175" s="75" t="s">
        <v>394</v>
      </c>
      <c r="D175" s="76">
        <v>8135438.4000000004</v>
      </c>
      <c r="E175" s="104">
        <v>7983275.3300000001</v>
      </c>
      <c r="F175" s="105">
        <f t="shared" si="3"/>
        <v>152163.0700000003</v>
      </c>
    </row>
    <row r="176" spans="1:6">
      <c r="A176" s="97" t="s">
        <v>381</v>
      </c>
      <c r="B176" s="98" t="s">
        <v>201</v>
      </c>
      <c r="C176" s="99" t="s">
        <v>395</v>
      </c>
      <c r="D176" s="100">
        <v>6835493.2800000003</v>
      </c>
      <c r="E176" s="101">
        <v>6835485.5</v>
      </c>
      <c r="F176" s="102">
        <f t="shared" si="3"/>
        <v>7.7800000002607703</v>
      </c>
    </row>
    <row r="177" spans="1:6" ht="22.5">
      <c r="A177" s="74" t="s">
        <v>227</v>
      </c>
      <c r="B177" s="103" t="s">
        <v>201</v>
      </c>
      <c r="C177" s="75" t="s">
        <v>396</v>
      </c>
      <c r="D177" s="76">
        <v>6835493.2800000003</v>
      </c>
      <c r="E177" s="104">
        <v>6835485.5</v>
      </c>
      <c r="F177" s="105">
        <f t="shared" si="3"/>
        <v>7.7800000002607703</v>
      </c>
    </row>
    <row r="178" spans="1:6" ht="22.5">
      <c r="A178" s="74" t="s">
        <v>229</v>
      </c>
      <c r="B178" s="103" t="s">
        <v>201</v>
      </c>
      <c r="C178" s="75" t="s">
        <v>397</v>
      </c>
      <c r="D178" s="76">
        <v>6835493.2800000003</v>
      </c>
      <c r="E178" s="104">
        <v>6835485.5</v>
      </c>
      <c r="F178" s="105">
        <f t="shared" si="3"/>
        <v>7.7800000002607703</v>
      </c>
    </row>
    <row r="179" spans="1:6">
      <c r="A179" s="74" t="s">
        <v>231</v>
      </c>
      <c r="B179" s="103" t="s">
        <v>201</v>
      </c>
      <c r="C179" s="75" t="s">
        <v>398</v>
      </c>
      <c r="D179" s="76">
        <v>6835493.2800000003</v>
      </c>
      <c r="E179" s="104">
        <v>6835485.5</v>
      </c>
      <c r="F179" s="105">
        <f t="shared" si="3"/>
        <v>7.7800000002607703</v>
      </c>
    </row>
    <row r="180" spans="1:6">
      <c r="A180" s="97" t="s">
        <v>381</v>
      </c>
      <c r="B180" s="98" t="s">
        <v>201</v>
      </c>
      <c r="C180" s="99" t="s">
        <v>399</v>
      </c>
      <c r="D180" s="100">
        <v>20625316.199999999</v>
      </c>
      <c r="E180" s="101">
        <v>20625315.530000001</v>
      </c>
      <c r="F180" s="102">
        <f t="shared" si="3"/>
        <v>0.66999999806284904</v>
      </c>
    </row>
    <row r="181" spans="1:6" ht="22.5">
      <c r="A181" s="74" t="s">
        <v>400</v>
      </c>
      <c r="B181" s="103" t="s">
        <v>201</v>
      </c>
      <c r="C181" s="75" t="s">
        <v>401</v>
      </c>
      <c r="D181" s="76">
        <v>20625316.199999999</v>
      </c>
      <c r="E181" s="104">
        <v>20625315.530000001</v>
      </c>
      <c r="F181" s="105">
        <f t="shared" si="3"/>
        <v>0.66999999806284904</v>
      </c>
    </row>
    <row r="182" spans="1:6">
      <c r="A182" s="74" t="s">
        <v>402</v>
      </c>
      <c r="B182" s="103" t="s">
        <v>201</v>
      </c>
      <c r="C182" s="75" t="s">
        <v>403</v>
      </c>
      <c r="D182" s="76">
        <v>20625316.199999999</v>
      </c>
      <c r="E182" s="104">
        <v>20625315.530000001</v>
      </c>
      <c r="F182" s="105">
        <f t="shared" si="3"/>
        <v>0.66999999806284904</v>
      </c>
    </row>
    <row r="183" spans="1:6" ht="45">
      <c r="A183" s="74" t="s">
        <v>404</v>
      </c>
      <c r="B183" s="103" t="s">
        <v>201</v>
      </c>
      <c r="C183" s="75" t="s">
        <v>405</v>
      </c>
      <c r="D183" s="76">
        <v>20625316.199999999</v>
      </c>
      <c r="E183" s="104">
        <v>20625315.530000001</v>
      </c>
      <c r="F183" s="105">
        <f t="shared" si="3"/>
        <v>0.66999999806284904</v>
      </c>
    </row>
    <row r="184" spans="1:6">
      <c r="A184" s="97" t="s">
        <v>406</v>
      </c>
      <c r="B184" s="98" t="s">
        <v>201</v>
      </c>
      <c r="C184" s="99" t="s">
        <v>407</v>
      </c>
      <c r="D184" s="100">
        <v>879653.71</v>
      </c>
      <c r="E184" s="101">
        <v>879653.71</v>
      </c>
      <c r="F184" s="102" t="str">
        <f t="shared" si="3"/>
        <v>-</v>
      </c>
    </row>
    <row r="185" spans="1:6" ht="22.5">
      <c r="A185" s="74" t="s">
        <v>227</v>
      </c>
      <c r="B185" s="103" t="s">
        <v>201</v>
      </c>
      <c r="C185" s="75" t="s">
        <v>408</v>
      </c>
      <c r="D185" s="76">
        <v>879653.71</v>
      </c>
      <c r="E185" s="104">
        <v>879653.71</v>
      </c>
      <c r="F185" s="105" t="str">
        <f t="shared" si="3"/>
        <v>-</v>
      </c>
    </row>
    <row r="186" spans="1:6" ht="22.5">
      <c r="A186" s="74" t="s">
        <v>229</v>
      </c>
      <c r="B186" s="103" t="s">
        <v>201</v>
      </c>
      <c r="C186" s="75" t="s">
        <v>409</v>
      </c>
      <c r="D186" s="76">
        <v>879653.71</v>
      </c>
      <c r="E186" s="104">
        <v>879653.71</v>
      </c>
      <c r="F186" s="105" t="str">
        <f t="shared" si="3"/>
        <v>-</v>
      </c>
    </row>
    <row r="187" spans="1:6">
      <c r="A187" s="74" t="s">
        <v>231</v>
      </c>
      <c r="B187" s="103" t="s">
        <v>201</v>
      </c>
      <c r="C187" s="75" t="s">
        <v>410</v>
      </c>
      <c r="D187" s="76">
        <v>879653.71</v>
      </c>
      <c r="E187" s="104">
        <v>879653.71</v>
      </c>
      <c r="F187" s="105" t="str">
        <f t="shared" si="3"/>
        <v>-</v>
      </c>
    </row>
    <row r="188" spans="1:6">
      <c r="A188" s="97" t="s">
        <v>406</v>
      </c>
      <c r="B188" s="98" t="s">
        <v>201</v>
      </c>
      <c r="C188" s="99" t="s">
        <v>411</v>
      </c>
      <c r="D188" s="100">
        <v>31017345.199999999</v>
      </c>
      <c r="E188" s="101">
        <v>29604316</v>
      </c>
      <c r="F188" s="102">
        <f t="shared" si="3"/>
        <v>1413029.1999999993</v>
      </c>
    </row>
    <row r="189" spans="1:6" ht="22.5">
      <c r="A189" s="74" t="s">
        <v>227</v>
      </c>
      <c r="B189" s="103" t="s">
        <v>201</v>
      </c>
      <c r="C189" s="75" t="s">
        <v>412</v>
      </c>
      <c r="D189" s="76">
        <v>31017345.199999999</v>
      </c>
      <c r="E189" s="104">
        <v>29604316</v>
      </c>
      <c r="F189" s="105">
        <f t="shared" si="3"/>
        <v>1413029.1999999993</v>
      </c>
    </row>
    <row r="190" spans="1:6" ht="22.5">
      <c r="A190" s="74" t="s">
        <v>229</v>
      </c>
      <c r="B190" s="103" t="s">
        <v>201</v>
      </c>
      <c r="C190" s="75" t="s">
        <v>413</v>
      </c>
      <c r="D190" s="76">
        <v>31017345.199999999</v>
      </c>
      <c r="E190" s="104">
        <v>29604316</v>
      </c>
      <c r="F190" s="105">
        <f t="shared" si="3"/>
        <v>1413029.1999999993</v>
      </c>
    </row>
    <row r="191" spans="1:6" ht="22.5">
      <c r="A191" s="74" t="s">
        <v>389</v>
      </c>
      <c r="B191" s="103" t="s">
        <v>201</v>
      </c>
      <c r="C191" s="75" t="s">
        <v>414</v>
      </c>
      <c r="D191" s="76">
        <v>31017345.199999999</v>
      </c>
      <c r="E191" s="104">
        <v>29604316</v>
      </c>
      <c r="F191" s="105">
        <f t="shared" si="3"/>
        <v>1413029.1999999993</v>
      </c>
    </row>
    <row r="192" spans="1:6">
      <c r="A192" s="97" t="s">
        <v>406</v>
      </c>
      <c r="B192" s="98" t="s">
        <v>201</v>
      </c>
      <c r="C192" s="99" t="s">
        <v>415</v>
      </c>
      <c r="D192" s="100">
        <v>8135438.4000000004</v>
      </c>
      <c r="E192" s="101">
        <v>7983275.3300000001</v>
      </c>
      <c r="F192" s="102">
        <f t="shared" si="3"/>
        <v>152163.0700000003</v>
      </c>
    </row>
    <row r="193" spans="1:6" ht="22.5">
      <c r="A193" s="74" t="s">
        <v>227</v>
      </c>
      <c r="B193" s="103" t="s">
        <v>201</v>
      </c>
      <c r="C193" s="75" t="s">
        <v>416</v>
      </c>
      <c r="D193" s="76">
        <v>8135438.4000000004</v>
      </c>
      <c r="E193" s="104">
        <v>7983275.3300000001</v>
      </c>
      <c r="F193" s="105">
        <f t="shared" si="3"/>
        <v>152163.0700000003</v>
      </c>
    </row>
    <row r="194" spans="1:6" ht="22.5">
      <c r="A194" s="74" t="s">
        <v>229</v>
      </c>
      <c r="B194" s="103" t="s">
        <v>201</v>
      </c>
      <c r="C194" s="75" t="s">
        <v>417</v>
      </c>
      <c r="D194" s="76">
        <v>8135438.4000000004</v>
      </c>
      <c r="E194" s="104">
        <v>7983275.3300000001</v>
      </c>
      <c r="F194" s="105">
        <f t="shared" si="3"/>
        <v>152163.0700000003</v>
      </c>
    </row>
    <row r="195" spans="1:6">
      <c r="A195" s="74" t="s">
        <v>231</v>
      </c>
      <c r="B195" s="103" t="s">
        <v>201</v>
      </c>
      <c r="C195" s="75" t="s">
        <v>418</v>
      </c>
      <c r="D195" s="76">
        <v>8135438.4000000004</v>
      </c>
      <c r="E195" s="104">
        <v>7983275.3300000001</v>
      </c>
      <c r="F195" s="105">
        <f t="shared" si="3"/>
        <v>152163.0700000003</v>
      </c>
    </row>
    <row r="196" spans="1:6">
      <c r="A196" s="97" t="s">
        <v>406</v>
      </c>
      <c r="B196" s="98" t="s">
        <v>201</v>
      </c>
      <c r="C196" s="99" t="s">
        <v>419</v>
      </c>
      <c r="D196" s="100">
        <v>6835493.2800000003</v>
      </c>
      <c r="E196" s="101">
        <v>6835485.5</v>
      </c>
      <c r="F196" s="102">
        <f t="shared" ref="F196:F262" si="4">IF(OR(D196="-",IF(E196="-",0,E196)&gt;=IF(D196="-",0,D196)),"-",IF(D196="-",0,D196)-IF(E196="-",0,E196))</f>
        <v>7.7800000002607703</v>
      </c>
    </row>
    <row r="197" spans="1:6" ht="22.5">
      <c r="A197" s="74" t="s">
        <v>227</v>
      </c>
      <c r="B197" s="103" t="s">
        <v>201</v>
      </c>
      <c r="C197" s="75" t="s">
        <v>420</v>
      </c>
      <c r="D197" s="76">
        <v>6835493.2800000003</v>
      </c>
      <c r="E197" s="104">
        <v>6835485.5</v>
      </c>
      <c r="F197" s="105">
        <f t="shared" si="4"/>
        <v>7.7800000002607703</v>
      </c>
    </row>
    <row r="198" spans="1:6" ht="22.5">
      <c r="A198" s="74" t="s">
        <v>229</v>
      </c>
      <c r="B198" s="103" t="s">
        <v>201</v>
      </c>
      <c r="C198" s="75" t="s">
        <v>421</v>
      </c>
      <c r="D198" s="76">
        <v>6835493.2800000003</v>
      </c>
      <c r="E198" s="104">
        <v>6835485.5</v>
      </c>
      <c r="F198" s="105">
        <f t="shared" si="4"/>
        <v>7.7800000002607703</v>
      </c>
    </row>
    <row r="199" spans="1:6">
      <c r="A199" s="74" t="s">
        <v>231</v>
      </c>
      <c r="B199" s="103" t="s">
        <v>201</v>
      </c>
      <c r="C199" s="75" t="s">
        <v>422</v>
      </c>
      <c r="D199" s="76">
        <v>6835493.2800000003</v>
      </c>
      <c r="E199" s="104">
        <v>6835485.5</v>
      </c>
      <c r="F199" s="105">
        <f t="shared" si="4"/>
        <v>7.7800000002607703</v>
      </c>
    </row>
    <row r="200" spans="1:6">
      <c r="A200" s="97" t="s">
        <v>406</v>
      </c>
      <c r="B200" s="98" t="s">
        <v>201</v>
      </c>
      <c r="C200" s="99" t="s">
        <v>423</v>
      </c>
      <c r="D200" s="100">
        <v>20625316.199999999</v>
      </c>
      <c r="E200" s="101">
        <v>20625315.530000001</v>
      </c>
      <c r="F200" s="102">
        <f t="shared" si="4"/>
        <v>0.66999999806284904</v>
      </c>
    </row>
    <row r="201" spans="1:6" ht="22.5">
      <c r="A201" s="74" t="s">
        <v>400</v>
      </c>
      <c r="B201" s="103" t="s">
        <v>201</v>
      </c>
      <c r="C201" s="75" t="s">
        <v>424</v>
      </c>
      <c r="D201" s="76">
        <v>20625316.199999999</v>
      </c>
      <c r="E201" s="104">
        <v>20625315.530000001</v>
      </c>
      <c r="F201" s="105">
        <f t="shared" si="4"/>
        <v>0.66999999806284904</v>
      </c>
    </row>
    <row r="202" spans="1:6">
      <c r="A202" s="74" t="s">
        <v>402</v>
      </c>
      <c r="B202" s="103" t="s">
        <v>201</v>
      </c>
      <c r="C202" s="75" t="s">
        <v>425</v>
      </c>
      <c r="D202" s="76">
        <v>20625316.199999999</v>
      </c>
      <c r="E202" s="104">
        <v>20625315.530000001</v>
      </c>
      <c r="F202" s="105">
        <f t="shared" si="4"/>
        <v>0.66999999806284904</v>
      </c>
    </row>
    <row r="203" spans="1:6" ht="45">
      <c r="A203" s="74" t="s">
        <v>404</v>
      </c>
      <c r="B203" s="103" t="s">
        <v>201</v>
      </c>
      <c r="C203" s="75" t="s">
        <v>426</v>
      </c>
      <c r="D203" s="76">
        <v>20625316.199999999</v>
      </c>
      <c r="E203" s="104">
        <v>20625315.530000001</v>
      </c>
      <c r="F203" s="105">
        <f t="shared" si="4"/>
        <v>0.66999999806284904</v>
      </c>
    </row>
    <row r="204" spans="1:6">
      <c r="A204" s="97" t="s">
        <v>427</v>
      </c>
      <c r="B204" s="98" t="s">
        <v>201</v>
      </c>
      <c r="C204" s="99" t="s">
        <v>428</v>
      </c>
      <c r="D204" s="100">
        <v>630000</v>
      </c>
      <c r="E204" s="101">
        <v>602000</v>
      </c>
      <c r="F204" s="102">
        <f t="shared" si="4"/>
        <v>28000</v>
      </c>
    </row>
    <row r="205" spans="1:6" ht="22.5">
      <c r="A205" s="74" t="s">
        <v>227</v>
      </c>
      <c r="B205" s="103" t="s">
        <v>201</v>
      </c>
      <c r="C205" s="75" t="s">
        <v>429</v>
      </c>
      <c r="D205" s="76">
        <v>630000</v>
      </c>
      <c r="E205" s="104">
        <v>602000</v>
      </c>
      <c r="F205" s="105">
        <f t="shared" si="4"/>
        <v>28000</v>
      </c>
    </row>
    <row r="206" spans="1:6" ht="22.5">
      <c r="A206" s="74" t="s">
        <v>229</v>
      </c>
      <c r="B206" s="103" t="s">
        <v>201</v>
      </c>
      <c r="C206" s="75" t="s">
        <v>430</v>
      </c>
      <c r="D206" s="76">
        <v>630000</v>
      </c>
      <c r="E206" s="104">
        <v>602000</v>
      </c>
      <c r="F206" s="105">
        <f t="shared" si="4"/>
        <v>28000</v>
      </c>
    </row>
    <row r="207" spans="1:6">
      <c r="A207" s="74" t="s">
        <v>231</v>
      </c>
      <c r="B207" s="103" t="s">
        <v>201</v>
      </c>
      <c r="C207" s="75" t="s">
        <v>431</v>
      </c>
      <c r="D207" s="76">
        <v>630000</v>
      </c>
      <c r="E207" s="104">
        <v>602000</v>
      </c>
      <c r="F207" s="105">
        <f t="shared" si="4"/>
        <v>28000</v>
      </c>
    </row>
    <row r="208" spans="1:6">
      <c r="A208" s="97" t="s">
        <v>427</v>
      </c>
      <c r="B208" s="98" t="s">
        <v>201</v>
      </c>
      <c r="C208" s="99" t="s">
        <v>432</v>
      </c>
      <c r="D208" s="100">
        <v>400000</v>
      </c>
      <c r="E208" s="101">
        <v>378500</v>
      </c>
      <c r="F208" s="102">
        <f t="shared" si="4"/>
        <v>21500</v>
      </c>
    </row>
    <row r="209" spans="1:6" ht="22.5">
      <c r="A209" s="74" t="s">
        <v>227</v>
      </c>
      <c r="B209" s="103" t="s">
        <v>201</v>
      </c>
      <c r="C209" s="75" t="s">
        <v>433</v>
      </c>
      <c r="D209" s="76">
        <v>400000</v>
      </c>
      <c r="E209" s="104">
        <v>378500</v>
      </c>
      <c r="F209" s="105">
        <f t="shared" si="4"/>
        <v>21500</v>
      </c>
    </row>
    <row r="210" spans="1:6" ht="22.5">
      <c r="A210" s="74" t="s">
        <v>229</v>
      </c>
      <c r="B210" s="103" t="s">
        <v>201</v>
      </c>
      <c r="C210" s="75" t="s">
        <v>434</v>
      </c>
      <c r="D210" s="76">
        <v>400000</v>
      </c>
      <c r="E210" s="104">
        <v>378500</v>
      </c>
      <c r="F210" s="105">
        <f t="shared" si="4"/>
        <v>21500</v>
      </c>
    </row>
    <row r="211" spans="1:6">
      <c r="A211" s="74" t="s">
        <v>231</v>
      </c>
      <c r="B211" s="103" t="s">
        <v>201</v>
      </c>
      <c r="C211" s="75" t="s">
        <v>435</v>
      </c>
      <c r="D211" s="76">
        <v>400000</v>
      </c>
      <c r="E211" s="104">
        <v>378500</v>
      </c>
      <c r="F211" s="105">
        <f t="shared" si="4"/>
        <v>21500</v>
      </c>
    </row>
    <row r="212" spans="1:6">
      <c r="A212" s="97" t="s">
        <v>203</v>
      </c>
      <c r="B212" s="98" t="s">
        <v>201</v>
      </c>
      <c r="C212" s="99" t="s">
        <v>436</v>
      </c>
      <c r="D212" s="100">
        <v>9250590</v>
      </c>
      <c r="E212" s="101">
        <v>9249080.5600000005</v>
      </c>
      <c r="F212" s="102">
        <f t="shared" si="4"/>
        <v>1509.4399999994785</v>
      </c>
    </row>
    <row r="213" spans="1:6" ht="22.5">
      <c r="A213" s="74" t="s">
        <v>227</v>
      </c>
      <c r="B213" s="103" t="s">
        <v>201</v>
      </c>
      <c r="C213" s="75" t="s">
        <v>437</v>
      </c>
      <c r="D213" s="76">
        <v>9250590</v>
      </c>
      <c r="E213" s="104">
        <v>9249080.5600000005</v>
      </c>
      <c r="F213" s="105">
        <f t="shared" si="4"/>
        <v>1509.4399999994785</v>
      </c>
    </row>
    <row r="214" spans="1:6" ht="22.5">
      <c r="A214" s="74" t="s">
        <v>229</v>
      </c>
      <c r="B214" s="103" t="s">
        <v>201</v>
      </c>
      <c r="C214" s="75" t="s">
        <v>438</v>
      </c>
      <c r="D214" s="76">
        <v>9250590</v>
      </c>
      <c r="E214" s="104">
        <v>9249080.5600000005</v>
      </c>
      <c r="F214" s="105">
        <f t="shared" si="4"/>
        <v>1509.4399999994785</v>
      </c>
    </row>
    <row r="215" spans="1:6">
      <c r="A215" s="74" t="s">
        <v>231</v>
      </c>
      <c r="B215" s="103" t="s">
        <v>201</v>
      </c>
      <c r="C215" s="75" t="s">
        <v>439</v>
      </c>
      <c r="D215" s="76">
        <v>9250590</v>
      </c>
      <c r="E215" s="104">
        <v>9249080.5600000005</v>
      </c>
      <c r="F215" s="105">
        <f t="shared" si="4"/>
        <v>1509.4399999994785</v>
      </c>
    </row>
    <row r="216" spans="1:6">
      <c r="A216" s="97" t="s">
        <v>203</v>
      </c>
      <c r="B216" s="98" t="s">
        <v>201</v>
      </c>
      <c r="C216" s="99" t="s">
        <v>440</v>
      </c>
      <c r="D216" s="100">
        <v>454354710</v>
      </c>
      <c r="E216" s="101">
        <v>454354710</v>
      </c>
      <c r="F216" s="102" t="str">
        <f t="shared" si="4"/>
        <v>-</v>
      </c>
    </row>
    <row r="217" spans="1:6" ht="22.5">
      <c r="A217" s="74" t="s">
        <v>441</v>
      </c>
      <c r="B217" s="103" t="s">
        <v>201</v>
      </c>
      <c r="C217" s="75" t="s">
        <v>442</v>
      </c>
      <c r="D217" s="76">
        <v>454354710</v>
      </c>
      <c r="E217" s="104">
        <v>454354710</v>
      </c>
      <c r="F217" s="105" t="str">
        <f t="shared" si="4"/>
        <v>-</v>
      </c>
    </row>
    <row r="218" spans="1:6">
      <c r="A218" s="74" t="s">
        <v>443</v>
      </c>
      <c r="B218" s="103" t="s">
        <v>201</v>
      </c>
      <c r="C218" s="75" t="s">
        <v>444</v>
      </c>
      <c r="D218" s="76">
        <v>454354710</v>
      </c>
      <c r="E218" s="104">
        <v>454354710</v>
      </c>
      <c r="F218" s="105" t="str">
        <f t="shared" si="4"/>
        <v>-</v>
      </c>
    </row>
    <row r="219" spans="1:6" ht="33.75">
      <c r="A219" s="74" t="s">
        <v>445</v>
      </c>
      <c r="B219" s="103" t="s">
        <v>201</v>
      </c>
      <c r="C219" s="75" t="s">
        <v>446</v>
      </c>
      <c r="D219" s="76">
        <v>454354710</v>
      </c>
      <c r="E219" s="104">
        <v>454354710</v>
      </c>
      <c r="F219" s="105" t="str">
        <f t="shared" si="4"/>
        <v>-</v>
      </c>
    </row>
    <row r="220" spans="1:6">
      <c r="A220" s="97" t="s">
        <v>203</v>
      </c>
      <c r="B220" s="98" t="s">
        <v>201</v>
      </c>
      <c r="C220" s="99" t="s">
        <v>447</v>
      </c>
      <c r="D220" s="100">
        <v>6338210</v>
      </c>
      <c r="E220" s="101">
        <v>6338210</v>
      </c>
      <c r="F220" s="102" t="str">
        <f t="shared" si="4"/>
        <v>-</v>
      </c>
    </row>
    <row r="221" spans="1:6" ht="22.5">
      <c r="A221" s="74" t="s">
        <v>400</v>
      </c>
      <c r="B221" s="103" t="s">
        <v>201</v>
      </c>
      <c r="C221" s="75" t="s">
        <v>448</v>
      </c>
      <c r="D221" s="76">
        <v>6338210</v>
      </c>
      <c r="E221" s="104">
        <v>6338210</v>
      </c>
      <c r="F221" s="105" t="str">
        <f t="shared" si="4"/>
        <v>-</v>
      </c>
    </row>
    <row r="222" spans="1:6">
      <c r="A222" s="74" t="s">
        <v>402</v>
      </c>
      <c r="B222" s="103" t="s">
        <v>201</v>
      </c>
      <c r="C222" s="75" t="s">
        <v>449</v>
      </c>
      <c r="D222" s="76">
        <v>6338210</v>
      </c>
      <c r="E222" s="104">
        <v>6338210</v>
      </c>
      <c r="F222" s="105" t="str">
        <f t="shared" si="4"/>
        <v>-</v>
      </c>
    </row>
    <row r="223" spans="1:6" ht="45">
      <c r="A223" s="74" t="s">
        <v>404</v>
      </c>
      <c r="B223" s="103" t="s">
        <v>201</v>
      </c>
      <c r="C223" s="75" t="s">
        <v>450</v>
      </c>
      <c r="D223" s="76">
        <v>6338210</v>
      </c>
      <c r="E223" s="104">
        <v>6338210</v>
      </c>
      <c r="F223" s="105" t="str">
        <f t="shared" si="4"/>
        <v>-</v>
      </c>
    </row>
    <row r="224" spans="1:6">
      <c r="A224" s="97" t="s">
        <v>203</v>
      </c>
      <c r="B224" s="98" t="s">
        <v>201</v>
      </c>
      <c r="C224" s="99" t="s">
        <v>451</v>
      </c>
      <c r="D224" s="100">
        <v>15627139</v>
      </c>
      <c r="E224" s="101">
        <v>15627139</v>
      </c>
      <c r="F224" s="102" t="str">
        <f t="shared" si="4"/>
        <v>-</v>
      </c>
    </row>
    <row r="225" spans="1:6" ht="22.5">
      <c r="A225" s="74" t="s">
        <v>400</v>
      </c>
      <c r="B225" s="103" t="s">
        <v>201</v>
      </c>
      <c r="C225" s="75" t="s">
        <v>452</v>
      </c>
      <c r="D225" s="76">
        <v>15627139</v>
      </c>
      <c r="E225" s="104">
        <v>15627139</v>
      </c>
      <c r="F225" s="105" t="str">
        <f t="shared" si="4"/>
        <v>-</v>
      </c>
    </row>
    <row r="226" spans="1:6">
      <c r="A226" s="74" t="s">
        <v>402</v>
      </c>
      <c r="B226" s="103" t="s">
        <v>201</v>
      </c>
      <c r="C226" s="75" t="s">
        <v>453</v>
      </c>
      <c r="D226" s="76">
        <v>15627139</v>
      </c>
      <c r="E226" s="104">
        <v>15627139</v>
      </c>
      <c r="F226" s="105" t="str">
        <f t="shared" si="4"/>
        <v>-</v>
      </c>
    </row>
    <row r="227" spans="1:6" ht="45">
      <c r="A227" s="74" t="s">
        <v>404</v>
      </c>
      <c r="B227" s="103" t="s">
        <v>201</v>
      </c>
      <c r="C227" s="75" t="s">
        <v>454</v>
      </c>
      <c r="D227" s="76">
        <v>15627139</v>
      </c>
      <c r="E227" s="104">
        <v>156271393</v>
      </c>
      <c r="F227" s="105" t="str">
        <f t="shared" si="4"/>
        <v>-</v>
      </c>
    </row>
    <row r="228" spans="1:6">
      <c r="A228" s="97" t="s">
        <v>203</v>
      </c>
      <c r="B228" s="98" t="s">
        <v>201</v>
      </c>
      <c r="C228" s="99" t="s">
        <v>455</v>
      </c>
      <c r="D228" s="100">
        <v>36000</v>
      </c>
      <c r="E228" s="101">
        <v>36000</v>
      </c>
      <c r="F228" s="102" t="str">
        <f t="shared" si="4"/>
        <v>-</v>
      </c>
    </row>
    <row r="229" spans="1:6" ht="22.5">
      <c r="A229" s="74" t="s">
        <v>227</v>
      </c>
      <c r="B229" s="103" t="s">
        <v>201</v>
      </c>
      <c r="C229" s="75" t="s">
        <v>456</v>
      </c>
      <c r="D229" s="76">
        <v>36000</v>
      </c>
      <c r="E229" s="104">
        <v>36000</v>
      </c>
      <c r="F229" s="105" t="str">
        <f t="shared" si="4"/>
        <v>-</v>
      </c>
    </row>
    <row r="230" spans="1:6" ht="22.5">
      <c r="A230" s="74" t="s">
        <v>229</v>
      </c>
      <c r="B230" s="103" t="s">
        <v>201</v>
      </c>
      <c r="C230" s="75" t="s">
        <v>457</v>
      </c>
      <c r="D230" s="76">
        <v>36000</v>
      </c>
      <c r="E230" s="104">
        <v>36000</v>
      </c>
      <c r="F230" s="105" t="str">
        <f t="shared" si="4"/>
        <v>-</v>
      </c>
    </row>
    <row r="231" spans="1:6">
      <c r="A231" s="74" t="s">
        <v>231</v>
      </c>
      <c r="B231" s="103" t="s">
        <v>201</v>
      </c>
      <c r="C231" s="75" t="s">
        <v>458</v>
      </c>
      <c r="D231" s="76">
        <v>36000</v>
      </c>
      <c r="E231" s="104">
        <v>36000</v>
      </c>
      <c r="F231" s="105" t="str">
        <f t="shared" si="4"/>
        <v>-</v>
      </c>
    </row>
    <row r="232" spans="1:6">
      <c r="A232" s="97" t="s">
        <v>203</v>
      </c>
      <c r="B232" s="98" t="s">
        <v>201</v>
      </c>
      <c r="C232" s="99" t="s">
        <v>459</v>
      </c>
      <c r="D232" s="100">
        <v>39190241</v>
      </c>
      <c r="E232" s="101">
        <v>285600</v>
      </c>
      <c r="F232" s="102">
        <f t="shared" si="4"/>
        <v>38904641</v>
      </c>
    </row>
    <row r="233" spans="1:6" ht="22.5">
      <c r="A233" s="74" t="s">
        <v>227</v>
      </c>
      <c r="B233" s="103" t="s">
        <v>201</v>
      </c>
      <c r="C233" s="75" t="s">
        <v>460</v>
      </c>
      <c r="D233" s="76">
        <v>39190241</v>
      </c>
      <c r="E233" s="104">
        <v>285600</v>
      </c>
      <c r="F233" s="105">
        <f t="shared" si="4"/>
        <v>38904641</v>
      </c>
    </row>
    <row r="234" spans="1:6" ht="22.5">
      <c r="A234" s="74" t="s">
        <v>229</v>
      </c>
      <c r="B234" s="103" t="s">
        <v>201</v>
      </c>
      <c r="C234" s="75" t="s">
        <v>461</v>
      </c>
      <c r="D234" s="76">
        <v>39190241</v>
      </c>
      <c r="E234" s="104">
        <v>285600</v>
      </c>
      <c r="F234" s="105">
        <f t="shared" si="4"/>
        <v>38904641</v>
      </c>
    </row>
    <row r="235" spans="1:6">
      <c r="A235" s="74" t="s">
        <v>231</v>
      </c>
      <c r="B235" s="103" t="s">
        <v>201</v>
      </c>
      <c r="C235" s="75" t="s">
        <v>462</v>
      </c>
      <c r="D235" s="76">
        <v>39190241</v>
      </c>
      <c r="E235" s="104">
        <v>285600</v>
      </c>
      <c r="F235" s="105">
        <f t="shared" si="4"/>
        <v>38904641</v>
      </c>
    </row>
    <row r="236" spans="1:6">
      <c r="A236" s="97" t="s">
        <v>203</v>
      </c>
      <c r="B236" s="98" t="s">
        <v>201</v>
      </c>
      <c r="C236" s="99" t="s">
        <v>463</v>
      </c>
      <c r="D236" s="100">
        <v>7820</v>
      </c>
      <c r="E236" s="101">
        <v>7175</v>
      </c>
      <c r="F236" s="102">
        <f t="shared" si="4"/>
        <v>645</v>
      </c>
    </row>
    <row r="237" spans="1:6" ht="22.5">
      <c r="A237" s="74" t="s">
        <v>227</v>
      </c>
      <c r="B237" s="103" t="s">
        <v>201</v>
      </c>
      <c r="C237" s="75" t="s">
        <v>464</v>
      </c>
      <c r="D237" s="76">
        <v>7820</v>
      </c>
      <c r="E237" s="104">
        <v>7175</v>
      </c>
      <c r="F237" s="105">
        <f t="shared" si="4"/>
        <v>645</v>
      </c>
    </row>
    <row r="238" spans="1:6" ht="22.5">
      <c r="A238" s="74" t="s">
        <v>229</v>
      </c>
      <c r="B238" s="103" t="s">
        <v>201</v>
      </c>
      <c r="C238" s="75" t="s">
        <v>465</v>
      </c>
      <c r="D238" s="76">
        <v>7820</v>
      </c>
      <c r="E238" s="104">
        <v>7175</v>
      </c>
      <c r="F238" s="105">
        <f t="shared" si="4"/>
        <v>645</v>
      </c>
    </row>
    <row r="239" spans="1:6">
      <c r="A239" s="74" t="s">
        <v>231</v>
      </c>
      <c r="B239" s="103" t="s">
        <v>201</v>
      </c>
      <c r="C239" s="75" t="s">
        <v>466</v>
      </c>
      <c r="D239" s="76">
        <v>7820</v>
      </c>
      <c r="E239" s="104">
        <v>7175</v>
      </c>
      <c r="F239" s="105">
        <f t="shared" si="4"/>
        <v>645</v>
      </c>
    </row>
    <row r="240" spans="1:6">
      <c r="A240" s="97" t="s">
        <v>203</v>
      </c>
      <c r="B240" s="98" t="s">
        <v>201</v>
      </c>
      <c r="C240" s="99" t="s">
        <v>467</v>
      </c>
      <c r="D240" s="100">
        <v>877400</v>
      </c>
      <c r="E240" s="101">
        <v>877400</v>
      </c>
      <c r="F240" s="102" t="str">
        <f t="shared" si="4"/>
        <v>-</v>
      </c>
    </row>
    <row r="241" spans="1:6">
      <c r="A241" s="74" t="s">
        <v>254</v>
      </c>
      <c r="B241" s="103" t="s">
        <v>201</v>
      </c>
      <c r="C241" s="75" t="s">
        <v>468</v>
      </c>
      <c r="D241" s="76">
        <v>877400</v>
      </c>
      <c r="E241" s="104">
        <v>877400</v>
      </c>
      <c r="F241" s="105" t="str">
        <f t="shared" si="4"/>
        <v>-</v>
      </c>
    </row>
    <row r="242" spans="1:6" ht="45">
      <c r="A242" s="74" t="s">
        <v>469</v>
      </c>
      <c r="B242" s="103" t="s">
        <v>201</v>
      </c>
      <c r="C242" s="75" t="s">
        <v>470</v>
      </c>
      <c r="D242" s="76">
        <v>877400</v>
      </c>
      <c r="E242" s="104">
        <v>877400</v>
      </c>
      <c r="F242" s="105" t="str">
        <f t="shared" si="4"/>
        <v>-</v>
      </c>
    </row>
    <row r="243" spans="1:6" ht="45">
      <c r="A243" s="74" t="s">
        <v>471</v>
      </c>
      <c r="B243" s="103" t="s">
        <v>201</v>
      </c>
      <c r="C243" s="75" t="s">
        <v>472</v>
      </c>
      <c r="D243" s="76">
        <v>57400</v>
      </c>
      <c r="E243" s="104">
        <v>57400</v>
      </c>
      <c r="F243" s="105" t="str">
        <f t="shared" si="4"/>
        <v>-</v>
      </c>
    </row>
    <row r="244" spans="1:6" ht="33.75">
      <c r="A244" s="74" t="s">
        <v>473</v>
      </c>
      <c r="B244" s="103" t="s">
        <v>201</v>
      </c>
      <c r="C244" s="75" t="s">
        <v>474</v>
      </c>
      <c r="D244" s="76">
        <v>820000</v>
      </c>
      <c r="E244" s="104">
        <v>820000</v>
      </c>
      <c r="F244" s="105" t="str">
        <f t="shared" si="4"/>
        <v>-</v>
      </c>
    </row>
    <row r="245" spans="1:6">
      <c r="A245" s="97" t="s">
        <v>203</v>
      </c>
      <c r="B245" s="98" t="s">
        <v>201</v>
      </c>
      <c r="C245" s="99" t="s">
        <v>475</v>
      </c>
      <c r="D245" s="100">
        <v>8066666.6699999999</v>
      </c>
      <c r="E245" s="101">
        <v>8066666.6699999999</v>
      </c>
      <c r="F245" s="102" t="str">
        <f t="shared" si="4"/>
        <v>-</v>
      </c>
    </row>
    <row r="246" spans="1:6" ht="22.5">
      <c r="A246" s="74" t="s">
        <v>400</v>
      </c>
      <c r="B246" s="103" t="s">
        <v>201</v>
      </c>
      <c r="C246" s="75" t="s">
        <v>476</v>
      </c>
      <c r="D246" s="76">
        <v>8066666.6699999999</v>
      </c>
      <c r="E246" s="104">
        <v>8067666.6699999999</v>
      </c>
      <c r="F246" s="105" t="str">
        <f t="shared" si="4"/>
        <v>-</v>
      </c>
    </row>
    <row r="247" spans="1:6">
      <c r="A247" s="74" t="s">
        <v>402</v>
      </c>
      <c r="B247" s="103" t="s">
        <v>201</v>
      </c>
      <c r="C247" s="75" t="s">
        <v>477</v>
      </c>
      <c r="D247" s="76">
        <v>8066666.6699999999</v>
      </c>
      <c r="E247" s="104">
        <v>8067666.6699999999</v>
      </c>
      <c r="F247" s="105" t="str">
        <f t="shared" si="4"/>
        <v>-</v>
      </c>
    </row>
    <row r="248" spans="1:6">
      <c r="A248" s="74" t="s">
        <v>478</v>
      </c>
      <c r="B248" s="103" t="s">
        <v>201</v>
      </c>
      <c r="C248" s="75" t="s">
        <v>479</v>
      </c>
      <c r="D248" s="76">
        <v>8066666.6699999999</v>
      </c>
      <c r="E248" s="104">
        <v>8067666.6699999999</v>
      </c>
      <c r="F248" s="105" t="str">
        <f t="shared" si="4"/>
        <v>-</v>
      </c>
    </row>
    <row r="249" spans="1:6">
      <c r="A249" s="97" t="s">
        <v>203</v>
      </c>
      <c r="B249" s="98" t="s">
        <v>201</v>
      </c>
      <c r="C249" s="99" t="s">
        <v>722</v>
      </c>
      <c r="D249" s="100">
        <v>80000</v>
      </c>
      <c r="E249" s="101">
        <v>80000</v>
      </c>
      <c r="F249" s="102" t="str">
        <f t="shared" ref="F249:F251" si="5">IF(OR(D249="-",IF(E249="-",0,E249)&gt;=IF(D249="-",0,D249)),"-",IF(D249="-",0,D249)-IF(E249="-",0,E249))</f>
        <v>-</v>
      </c>
    </row>
    <row r="250" spans="1:6">
      <c r="A250" s="74" t="s">
        <v>205</v>
      </c>
      <c r="B250" s="103" t="s">
        <v>201</v>
      </c>
      <c r="C250" s="75" t="s">
        <v>723</v>
      </c>
      <c r="D250" s="76">
        <v>80000</v>
      </c>
      <c r="E250" s="104">
        <v>80000</v>
      </c>
      <c r="F250" s="105" t="str">
        <f t="shared" si="5"/>
        <v>-</v>
      </c>
    </row>
    <row r="251" spans="1:6">
      <c r="A251" s="74" t="s">
        <v>191</v>
      </c>
      <c r="B251" s="103" t="s">
        <v>201</v>
      </c>
      <c r="C251" s="75" t="s">
        <v>724</v>
      </c>
      <c r="D251" s="76">
        <v>80000</v>
      </c>
      <c r="E251" s="104">
        <v>80000</v>
      </c>
      <c r="F251" s="105" t="str">
        <f t="shared" si="5"/>
        <v>-</v>
      </c>
    </row>
    <row r="252" spans="1:6">
      <c r="A252" s="97" t="s">
        <v>203</v>
      </c>
      <c r="B252" s="98" t="s">
        <v>201</v>
      </c>
      <c r="C252" s="99" t="s">
        <v>480</v>
      </c>
      <c r="D252" s="100">
        <v>3025058</v>
      </c>
      <c r="E252" s="101">
        <v>3025058</v>
      </c>
      <c r="F252" s="102" t="str">
        <f t="shared" si="4"/>
        <v>-</v>
      </c>
    </row>
    <row r="253" spans="1:6" ht="22.5">
      <c r="A253" s="74" t="s">
        <v>227</v>
      </c>
      <c r="B253" s="103" t="s">
        <v>201</v>
      </c>
      <c r="C253" s="75" t="s">
        <v>481</v>
      </c>
      <c r="D253" s="76">
        <v>2750069</v>
      </c>
      <c r="E253" s="104">
        <v>2750069</v>
      </c>
      <c r="F253" s="105" t="str">
        <f t="shared" si="4"/>
        <v>-</v>
      </c>
    </row>
    <row r="254" spans="1:6" ht="22.5">
      <c r="A254" s="74" t="s">
        <v>229</v>
      </c>
      <c r="B254" s="103" t="s">
        <v>201</v>
      </c>
      <c r="C254" s="75" t="s">
        <v>482</v>
      </c>
      <c r="D254" s="76">
        <v>2750069</v>
      </c>
      <c r="E254" s="104">
        <v>2750069</v>
      </c>
      <c r="F254" s="105" t="str">
        <f t="shared" si="4"/>
        <v>-</v>
      </c>
    </row>
    <row r="255" spans="1:6">
      <c r="A255" s="74" t="s">
        <v>231</v>
      </c>
      <c r="B255" s="103" t="s">
        <v>201</v>
      </c>
      <c r="C255" s="75" t="s">
        <v>483</v>
      </c>
      <c r="D255" s="76">
        <v>2750069</v>
      </c>
      <c r="E255" s="104">
        <v>2750069</v>
      </c>
      <c r="F255" s="105" t="str">
        <f t="shared" si="4"/>
        <v>-</v>
      </c>
    </row>
    <row r="256" spans="1:6">
      <c r="A256" s="74" t="s">
        <v>205</v>
      </c>
      <c r="B256" s="103" t="s">
        <v>201</v>
      </c>
      <c r="C256" s="75" t="s">
        <v>484</v>
      </c>
      <c r="D256" s="76">
        <v>274989</v>
      </c>
      <c r="E256" s="104">
        <v>274989</v>
      </c>
      <c r="F256" s="105" t="str">
        <f t="shared" si="4"/>
        <v>-</v>
      </c>
    </row>
    <row r="257" spans="1:6">
      <c r="A257" s="74" t="s">
        <v>191</v>
      </c>
      <c r="B257" s="103" t="s">
        <v>201</v>
      </c>
      <c r="C257" s="75" t="s">
        <v>485</v>
      </c>
      <c r="D257" s="76">
        <v>274989</v>
      </c>
      <c r="E257" s="104">
        <v>274989</v>
      </c>
      <c r="F257" s="105" t="str">
        <f t="shared" si="4"/>
        <v>-</v>
      </c>
    </row>
    <row r="258" spans="1:6">
      <c r="A258" s="97" t="s">
        <v>486</v>
      </c>
      <c r="B258" s="98" t="s">
        <v>201</v>
      </c>
      <c r="C258" s="99" t="s">
        <v>487</v>
      </c>
      <c r="D258" s="100">
        <v>36000</v>
      </c>
      <c r="E258" s="101">
        <v>36000</v>
      </c>
      <c r="F258" s="102" t="str">
        <f t="shared" si="4"/>
        <v>-</v>
      </c>
    </row>
    <row r="259" spans="1:6" ht="22.5">
      <c r="A259" s="74" t="s">
        <v>227</v>
      </c>
      <c r="B259" s="103" t="s">
        <v>201</v>
      </c>
      <c r="C259" s="75" t="s">
        <v>488</v>
      </c>
      <c r="D259" s="76">
        <v>36000</v>
      </c>
      <c r="E259" s="104">
        <v>36000</v>
      </c>
      <c r="F259" s="105" t="str">
        <f t="shared" si="4"/>
        <v>-</v>
      </c>
    </row>
    <row r="260" spans="1:6" ht="22.5">
      <c r="A260" s="74" t="s">
        <v>229</v>
      </c>
      <c r="B260" s="103" t="s">
        <v>201</v>
      </c>
      <c r="C260" s="75" t="s">
        <v>489</v>
      </c>
      <c r="D260" s="76">
        <v>36000</v>
      </c>
      <c r="E260" s="104">
        <v>36000</v>
      </c>
      <c r="F260" s="105" t="str">
        <f t="shared" si="4"/>
        <v>-</v>
      </c>
    </row>
    <row r="261" spans="1:6">
      <c r="A261" s="74" t="s">
        <v>231</v>
      </c>
      <c r="B261" s="103" t="s">
        <v>201</v>
      </c>
      <c r="C261" s="75" t="s">
        <v>490</v>
      </c>
      <c r="D261" s="76">
        <v>36000</v>
      </c>
      <c r="E261" s="104">
        <v>36000</v>
      </c>
      <c r="F261" s="105" t="str">
        <f t="shared" si="4"/>
        <v>-</v>
      </c>
    </row>
    <row r="262" spans="1:6">
      <c r="A262" s="97" t="s">
        <v>491</v>
      </c>
      <c r="B262" s="98" t="s">
        <v>201</v>
      </c>
      <c r="C262" s="99" t="s">
        <v>492</v>
      </c>
      <c r="D262" s="100">
        <v>454354710</v>
      </c>
      <c r="E262" s="101">
        <v>454354710</v>
      </c>
      <c r="F262" s="102" t="str">
        <f t="shared" si="4"/>
        <v>-</v>
      </c>
    </row>
    <row r="263" spans="1:6" ht="22.5">
      <c r="A263" s="74" t="s">
        <v>441</v>
      </c>
      <c r="B263" s="103" t="s">
        <v>201</v>
      </c>
      <c r="C263" s="75" t="s">
        <v>493</v>
      </c>
      <c r="D263" s="76">
        <v>454354710</v>
      </c>
      <c r="E263" s="104">
        <v>454354710</v>
      </c>
      <c r="F263" s="105" t="str">
        <f t="shared" ref="F263:F329" si="6">IF(OR(D263="-",IF(E263="-",0,E263)&gt;=IF(D263="-",0,D263)),"-",IF(D263="-",0,D263)-IF(E263="-",0,E263))</f>
        <v>-</v>
      </c>
    </row>
    <row r="264" spans="1:6">
      <c r="A264" s="74" t="s">
        <v>443</v>
      </c>
      <c r="B264" s="103" t="s">
        <v>201</v>
      </c>
      <c r="C264" s="75" t="s">
        <v>494</v>
      </c>
      <c r="D264" s="76">
        <v>454354710</v>
      </c>
      <c r="E264" s="104">
        <v>454354710</v>
      </c>
      <c r="F264" s="105" t="str">
        <f t="shared" si="6"/>
        <v>-</v>
      </c>
    </row>
    <row r="265" spans="1:6" ht="33.75">
      <c r="A265" s="74" t="s">
        <v>445</v>
      </c>
      <c r="B265" s="103" t="s">
        <v>201</v>
      </c>
      <c r="C265" s="75" t="s">
        <v>495</v>
      </c>
      <c r="D265" s="76">
        <v>454354710</v>
      </c>
      <c r="E265" s="104">
        <v>454354710</v>
      </c>
      <c r="F265" s="105" t="str">
        <f t="shared" si="6"/>
        <v>-</v>
      </c>
    </row>
    <row r="266" spans="1:6">
      <c r="A266" s="97" t="s">
        <v>491</v>
      </c>
      <c r="B266" s="98" t="s">
        <v>201</v>
      </c>
      <c r="C266" s="99" t="s">
        <v>496</v>
      </c>
      <c r="D266" s="100">
        <v>39190241</v>
      </c>
      <c r="E266" s="101">
        <v>285600</v>
      </c>
      <c r="F266" s="102">
        <f t="shared" si="6"/>
        <v>38904641</v>
      </c>
    </row>
    <row r="267" spans="1:6" ht="22.5">
      <c r="A267" s="74" t="s">
        <v>227</v>
      </c>
      <c r="B267" s="103" t="s">
        <v>201</v>
      </c>
      <c r="C267" s="75" t="s">
        <v>497</v>
      </c>
      <c r="D267" s="76">
        <v>39190241</v>
      </c>
      <c r="E267" s="104">
        <v>285600</v>
      </c>
      <c r="F267" s="105">
        <f t="shared" si="6"/>
        <v>38904641</v>
      </c>
    </row>
    <row r="268" spans="1:6" ht="22.5">
      <c r="A268" s="74" t="s">
        <v>229</v>
      </c>
      <c r="B268" s="103" t="s">
        <v>201</v>
      </c>
      <c r="C268" s="75" t="s">
        <v>498</v>
      </c>
      <c r="D268" s="76">
        <v>39190241</v>
      </c>
      <c r="E268" s="104">
        <v>285600</v>
      </c>
      <c r="F268" s="105">
        <f t="shared" si="6"/>
        <v>38904641</v>
      </c>
    </row>
    <row r="269" spans="1:6">
      <c r="A269" s="74" t="s">
        <v>231</v>
      </c>
      <c r="B269" s="103" t="s">
        <v>201</v>
      </c>
      <c r="C269" s="75" t="s">
        <v>499</v>
      </c>
      <c r="D269" s="76">
        <v>39190241</v>
      </c>
      <c r="E269" s="104">
        <v>285600</v>
      </c>
      <c r="F269" s="105">
        <f t="shared" si="6"/>
        <v>38904641</v>
      </c>
    </row>
    <row r="270" spans="1:6">
      <c r="A270" s="97" t="s">
        <v>491</v>
      </c>
      <c r="B270" s="98" t="s">
        <v>201</v>
      </c>
      <c r="C270" s="99" t="s">
        <v>500</v>
      </c>
      <c r="D270" s="100">
        <v>877400</v>
      </c>
      <c r="E270" s="101">
        <v>877400</v>
      </c>
      <c r="F270" s="102" t="str">
        <f t="shared" si="6"/>
        <v>-</v>
      </c>
    </row>
    <row r="271" spans="1:6">
      <c r="A271" s="74" t="s">
        <v>254</v>
      </c>
      <c r="B271" s="103" t="s">
        <v>201</v>
      </c>
      <c r="C271" s="75" t="s">
        <v>501</v>
      </c>
      <c r="D271" s="76">
        <v>877400</v>
      </c>
      <c r="E271" s="104">
        <v>877400</v>
      </c>
      <c r="F271" s="105" t="str">
        <f t="shared" si="6"/>
        <v>-</v>
      </c>
    </row>
    <row r="272" spans="1:6" ht="45">
      <c r="A272" s="74" t="s">
        <v>469</v>
      </c>
      <c r="B272" s="103" t="s">
        <v>201</v>
      </c>
      <c r="C272" s="75" t="s">
        <v>502</v>
      </c>
      <c r="D272" s="76">
        <v>877400</v>
      </c>
      <c r="E272" s="104">
        <v>877400</v>
      </c>
      <c r="F272" s="105" t="str">
        <f t="shared" si="6"/>
        <v>-</v>
      </c>
    </row>
    <row r="273" spans="1:6" ht="45">
      <c r="A273" s="74" t="s">
        <v>471</v>
      </c>
      <c r="B273" s="103" t="s">
        <v>201</v>
      </c>
      <c r="C273" s="75" t="s">
        <v>503</v>
      </c>
      <c r="D273" s="76">
        <v>57400</v>
      </c>
      <c r="E273" s="104">
        <v>57400</v>
      </c>
      <c r="F273" s="105" t="str">
        <f t="shared" si="6"/>
        <v>-</v>
      </c>
    </row>
    <row r="274" spans="1:6" ht="33.75">
      <c r="A274" s="74" t="s">
        <v>473</v>
      </c>
      <c r="B274" s="103" t="s">
        <v>201</v>
      </c>
      <c r="C274" s="75" t="s">
        <v>504</v>
      </c>
      <c r="D274" s="76">
        <v>820000</v>
      </c>
      <c r="E274" s="104">
        <v>820000</v>
      </c>
      <c r="F274" s="105" t="str">
        <f t="shared" si="6"/>
        <v>-</v>
      </c>
    </row>
    <row r="275" spans="1:6">
      <c r="A275" s="97" t="s">
        <v>208</v>
      </c>
      <c r="B275" s="98" t="s">
        <v>201</v>
      </c>
      <c r="C275" s="99" t="s">
        <v>505</v>
      </c>
      <c r="D275" s="100">
        <v>9250590</v>
      </c>
      <c r="E275" s="101">
        <v>9249080.5600000005</v>
      </c>
      <c r="F275" s="102">
        <f t="shared" si="6"/>
        <v>1509.4399999994785</v>
      </c>
    </row>
    <row r="276" spans="1:6" ht="22.5">
      <c r="A276" s="74" t="s">
        <v>227</v>
      </c>
      <c r="B276" s="103" t="s">
        <v>201</v>
      </c>
      <c r="C276" s="75" t="s">
        <v>506</v>
      </c>
      <c r="D276" s="76">
        <v>9250590</v>
      </c>
      <c r="E276" s="104">
        <v>9249080.5600000005</v>
      </c>
      <c r="F276" s="105">
        <f t="shared" si="6"/>
        <v>1509.4399999994785</v>
      </c>
    </row>
    <row r="277" spans="1:6" ht="22.5">
      <c r="A277" s="74" t="s">
        <v>229</v>
      </c>
      <c r="B277" s="103" t="s">
        <v>201</v>
      </c>
      <c r="C277" s="75" t="s">
        <v>507</v>
      </c>
      <c r="D277" s="76">
        <v>9250590</v>
      </c>
      <c r="E277" s="104">
        <v>9249080.5600000005</v>
      </c>
      <c r="F277" s="105">
        <f t="shared" si="6"/>
        <v>1509.4399999994785</v>
      </c>
    </row>
    <row r="278" spans="1:6">
      <c r="A278" s="74" t="s">
        <v>231</v>
      </c>
      <c r="B278" s="103" t="s">
        <v>201</v>
      </c>
      <c r="C278" s="75" t="s">
        <v>508</v>
      </c>
      <c r="D278" s="76">
        <v>9250590</v>
      </c>
      <c r="E278" s="104">
        <v>9249080.5600000005</v>
      </c>
      <c r="F278" s="105">
        <f t="shared" si="6"/>
        <v>1509.4399999994785</v>
      </c>
    </row>
    <row r="279" spans="1:6">
      <c r="A279" s="97" t="s">
        <v>208</v>
      </c>
      <c r="B279" s="98" t="s">
        <v>201</v>
      </c>
      <c r="C279" s="99" t="s">
        <v>509</v>
      </c>
      <c r="D279" s="100">
        <v>6338210</v>
      </c>
      <c r="E279" s="101">
        <v>6338210</v>
      </c>
      <c r="F279" s="102" t="str">
        <f t="shared" si="6"/>
        <v>-</v>
      </c>
    </row>
    <row r="280" spans="1:6" ht="22.5">
      <c r="A280" s="74" t="s">
        <v>400</v>
      </c>
      <c r="B280" s="103" t="s">
        <v>201</v>
      </c>
      <c r="C280" s="75" t="s">
        <v>510</v>
      </c>
      <c r="D280" s="76">
        <v>6338210</v>
      </c>
      <c r="E280" s="104">
        <v>6338210</v>
      </c>
      <c r="F280" s="105" t="str">
        <f t="shared" si="6"/>
        <v>-</v>
      </c>
    </row>
    <row r="281" spans="1:6">
      <c r="A281" s="74" t="s">
        <v>402</v>
      </c>
      <c r="B281" s="103" t="s">
        <v>201</v>
      </c>
      <c r="C281" s="75" t="s">
        <v>511</v>
      </c>
      <c r="D281" s="76">
        <v>6338210</v>
      </c>
      <c r="E281" s="104">
        <v>6338210</v>
      </c>
      <c r="F281" s="105" t="str">
        <f t="shared" si="6"/>
        <v>-</v>
      </c>
    </row>
    <row r="282" spans="1:6" ht="45">
      <c r="A282" s="74" t="s">
        <v>404</v>
      </c>
      <c r="B282" s="103" t="s">
        <v>201</v>
      </c>
      <c r="C282" s="75" t="s">
        <v>512</v>
      </c>
      <c r="D282" s="76">
        <v>6338210</v>
      </c>
      <c r="E282" s="104">
        <v>6338210</v>
      </c>
      <c r="F282" s="105" t="str">
        <f t="shared" si="6"/>
        <v>-</v>
      </c>
    </row>
    <row r="283" spans="1:6">
      <c r="A283" s="97" t="s">
        <v>208</v>
      </c>
      <c r="B283" s="98" t="s">
        <v>201</v>
      </c>
      <c r="C283" s="99" t="s">
        <v>513</v>
      </c>
      <c r="D283" s="100">
        <v>15627139</v>
      </c>
      <c r="E283" s="101">
        <v>15627139</v>
      </c>
      <c r="F283" s="102" t="str">
        <f t="shared" si="6"/>
        <v>-</v>
      </c>
    </row>
    <row r="284" spans="1:6" ht="22.5">
      <c r="A284" s="74" t="s">
        <v>400</v>
      </c>
      <c r="B284" s="103" t="s">
        <v>201</v>
      </c>
      <c r="C284" s="75" t="s">
        <v>514</v>
      </c>
      <c r="D284" s="76">
        <v>15627139</v>
      </c>
      <c r="E284" s="104">
        <v>15627139</v>
      </c>
      <c r="F284" s="105" t="str">
        <f t="shared" si="6"/>
        <v>-</v>
      </c>
    </row>
    <row r="285" spans="1:6">
      <c r="A285" s="74" t="s">
        <v>402</v>
      </c>
      <c r="B285" s="103" t="s">
        <v>201</v>
      </c>
      <c r="C285" s="75" t="s">
        <v>515</v>
      </c>
      <c r="D285" s="76">
        <v>15627139</v>
      </c>
      <c r="E285" s="104">
        <v>15627139</v>
      </c>
      <c r="F285" s="105" t="str">
        <f t="shared" si="6"/>
        <v>-</v>
      </c>
    </row>
    <row r="286" spans="1:6" ht="45">
      <c r="A286" s="74" t="s">
        <v>404</v>
      </c>
      <c r="B286" s="103" t="s">
        <v>201</v>
      </c>
      <c r="C286" s="75" t="s">
        <v>516</v>
      </c>
      <c r="D286" s="76">
        <v>15627139</v>
      </c>
      <c r="E286" s="104">
        <v>15627139</v>
      </c>
      <c r="F286" s="105" t="str">
        <f t="shared" si="6"/>
        <v>-</v>
      </c>
    </row>
    <row r="287" spans="1:6">
      <c r="A287" s="97" t="s">
        <v>208</v>
      </c>
      <c r="B287" s="98" t="s">
        <v>201</v>
      </c>
      <c r="C287" s="99" t="s">
        <v>517</v>
      </c>
      <c r="D287" s="100">
        <v>7820</v>
      </c>
      <c r="E287" s="101">
        <v>7175</v>
      </c>
      <c r="F287" s="102">
        <f t="shared" si="6"/>
        <v>645</v>
      </c>
    </row>
    <row r="288" spans="1:6" ht="22.5">
      <c r="A288" s="74" t="s">
        <v>227</v>
      </c>
      <c r="B288" s="103" t="s">
        <v>201</v>
      </c>
      <c r="C288" s="75" t="s">
        <v>518</v>
      </c>
      <c r="D288" s="76">
        <v>7820</v>
      </c>
      <c r="E288" s="104">
        <v>7175</v>
      </c>
      <c r="F288" s="105">
        <f t="shared" si="6"/>
        <v>645</v>
      </c>
    </row>
    <row r="289" spans="1:6" ht="22.5">
      <c r="A289" s="74" t="s">
        <v>229</v>
      </c>
      <c r="B289" s="103" t="s">
        <v>201</v>
      </c>
      <c r="C289" s="75" t="s">
        <v>519</v>
      </c>
      <c r="D289" s="76">
        <v>7820</v>
      </c>
      <c r="E289" s="104">
        <v>7175</v>
      </c>
      <c r="F289" s="105">
        <f t="shared" si="6"/>
        <v>645</v>
      </c>
    </row>
    <row r="290" spans="1:6">
      <c r="A290" s="74" t="s">
        <v>231</v>
      </c>
      <c r="B290" s="103" t="s">
        <v>201</v>
      </c>
      <c r="C290" s="75" t="s">
        <v>520</v>
      </c>
      <c r="D290" s="76">
        <v>7820</v>
      </c>
      <c r="E290" s="104">
        <v>7175</v>
      </c>
      <c r="F290" s="105">
        <f t="shared" si="6"/>
        <v>645</v>
      </c>
    </row>
    <row r="291" spans="1:6">
      <c r="A291" s="97" t="s">
        <v>208</v>
      </c>
      <c r="B291" s="98" t="s">
        <v>201</v>
      </c>
      <c r="C291" s="99" t="s">
        <v>521</v>
      </c>
      <c r="D291" s="100">
        <v>8066666.6699999999</v>
      </c>
      <c r="E291" s="101">
        <v>8066666.6699999999</v>
      </c>
      <c r="F291" s="102" t="str">
        <f t="shared" si="6"/>
        <v>-</v>
      </c>
    </row>
    <row r="292" spans="1:6" ht="22.5">
      <c r="A292" s="74" t="s">
        <v>400</v>
      </c>
      <c r="B292" s="103" t="s">
        <v>201</v>
      </c>
      <c r="C292" s="75" t="s">
        <v>522</v>
      </c>
      <c r="D292" s="76">
        <v>8066666.6699999999</v>
      </c>
      <c r="E292" s="76">
        <v>8066666.6699999999</v>
      </c>
      <c r="F292" s="105" t="str">
        <f t="shared" si="6"/>
        <v>-</v>
      </c>
    </row>
    <row r="293" spans="1:6">
      <c r="A293" s="74" t="s">
        <v>402</v>
      </c>
      <c r="B293" s="103" t="s">
        <v>201</v>
      </c>
      <c r="C293" s="75" t="s">
        <v>523</v>
      </c>
      <c r="D293" s="76">
        <v>8066666.6699999999</v>
      </c>
      <c r="E293" s="76">
        <v>8066666.6699999999</v>
      </c>
      <c r="F293" s="105" t="str">
        <f t="shared" si="6"/>
        <v>-</v>
      </c>
    </row>
    <row r="294" spans="1:6">
      <c r="A294" s="74" t="s">
        <v>478</v>
      </c>
      <c r="B294" s="103" t="s">
        <v>201</v>
      </c>
      <c r="C294" s="75" t="s">
        <v>524</v>
      </c>
      <c r="D294" s="76">
        <v>8066666.6699999999</v>
      </c>
      <c r="E294" s="104">
        <v>8066666.6699999999</v>
      </c>
      <c r="F294" s="105" t="str">
        <f t="shared" si="6"/>
        <v>-</v>
      </c>
    </row>
    <row r="295" spans="1:6">
      <c r="A295" s="109" t="s">
        <v>208</v>
      </c>
      <c r="B295" s="110" t="s">
        <v>201</v>
      </c>
      <c r="C295" s="111" t="s">
        <v>719</v>
      </c>
      <c r="D295" s="112">
        <v>80000</v>
      </c>
      <c r="E295" s="113">
        <v>80000</v>
      </c>
      <c r="F295" s="114" t="str">
        <f t="shared" si="6"/>
        <v>-</v>
      </c>
    </row>
    <row r="296" spans="1:6" ht="33.75">
      <c r="A296" s="84" t="s">
        <v>720</v>
      </c>
      <c r="B296" s="106" t="s">
        <v>201</v>
      </c>
      <c r="C296" s="115" t="s">
        <v>721</v>
      </c>
      <c r="D296" s="87">
        <v>80000</v>
      </c>
      <c r="E296" s="108">
        <v>80000</v>
      </c>
      <c r="F296" s="102" t="str">
        <f t="shared" ref="F296" si="7">IF(OR(D296="-",IF(E296="-",0,E296)&gt;=IF(D296="-",0,D296)),"-",IF(D296="-",0,D296)-IF(E296="-",0,E296))</f>
        <v>-</v>
      </c>
    </row>
    <row r="297" spans="1:6">
      <c r="A297" s="84" t="s">
        <v>191</v>
      </c>
      <c r="B297" s="106" t="s">
        <v>201</v>
      </c>
      <c r="C297" s="115" t="s">
        <v>718</v>
      </c>
      <c r="D297" s="87">
        <v>80000</v>
      </c>
      <c r="E297" s="108">
        <v>80000</v>
      </c>
      <c r="F297" s="102" t="str">
        <f t="shared" si="6"/>
        <v>-</v>
      </c>
    </row>
    <row r="298" spans="1:6">
      <c r="A298" s="97" t="s">
        <v>208</v>
      </c>
      <c r="B298" s="98" t="s">
        <v>201</v>
      </c>
      <c r="C298" s="99" t="s">
        <v>525</v>
      </c>
      <c r="D298" s="100">
        <v>3025058</v>
      </c>
      <c r="E298" s="101">
        <v>3025058</v>
      </c>
      <c r="F298" s="102" t="str">
        <f t="shared" si="6"/>
        <v>-</v>
      </c>
    </row>
    <row r="299" spans="1:6" ht="22.5">
      <c r="A299" s="74" t="s">
        <v>227</v>
      </c>
      <c r="B299" s="103" t="s">
        <v>201</v>
      </c>
      <c r="C299" s="75" t="s">
        <v>526</v>
      </c>
      <c r="D299" s="76">
        <v>2750069</v>
      </c>
      <c r="E299" s="104">
        <v>2750069</v>
      </c>
      <c r="F299" s="105" t="str">
        <f t="shared" si="6"/>
        <v>-</v>
      </c>
    </row>
    <row r="300" spans="1:6" ht="22.5">
      <c r="A300" s="74" t="s">
        <v>229</v>
      </c>
      <c r="B300" s="103" t="s">
        <v>201</v>
      </c>
      <c r="C300" s="75" t="s">
        <v>527</v>
      </c>
      <c r="D300" s="76">
        <v>2750069</v>
      </c>
      <c r="E300" s="104">
        <v>2750069</v>
      </c>
      <c r="F300" s="105" t="str">
        <f t="shared" si="6"/>
        <v>-</v>
      </c>
    </row>
    <row r="301" spans="1:6">
      <c r="A301" s="74" t="s">
        <v>231</v>
      </c>
      <c r="B301" s="103" t="s">
        <v>201</v>
      </c>
      <c r="C301" s="75" t="s">
        <v>528</v>
      </c>
      <c r="D301" s="76">
        <v>2750069</v>
      </c>
      <c r="E301" s="104">
        <v>2750069</v>
      </c>
      <c r="F301" s="105" t="str">
        <f t="shared" si="6"/>
        <v>-</v>
      </c>
    </row>
    <row r="302" spans="1:6">
      <c r="A302" s="74" t="s">
        <v>205</v>
      </c>
      <c r="B302" s="103" t="s">
        <v>201</v>
      </c>
      <c r="C302" s="75" t="s">
        <v>529</v>
      </c>
      <c r="D302" s="76">
        <v>274989</v>
      </c>
      <c r="E302" s="104">
        <v>274989</v>
      </c>
      <c r="F302" s="105" t="str">
        <f t="shared" si="6"/>
        <v>-</v>
      </c>
    </row>
    <row r="303" spans="1:6">
      <c r="A303" s="74" t="s">
        <v>191</v>
      </c>
      <c r="B303" s="103" t="s">
        <v>201</v>
      </c>
      <c r="C303" s="75" t="s">
        <v>530</v>
      </c>
      <c r="D303" s="76">
        <v>274989</v>
      </c>
      <c r="E303" s="104">
        <v>274989</v>
      </c>
      <c r="F303" s="105" t="str">
        <f t="shared" si="6"/>
        <v>-</v>
      </c>
    </row>
    <row r="304" spans="1:6">
      <c r="A304" s="97" t="s">
        <v>531</v>
      </c>
      <c r="B304" s="98" t="s">
        <v>201</v>
      </c>
      <c r="C304" s="99" t="s">
        <v>532</v>
      </c>
      <c r="D304" s="100">
        <v>500000</v>
      </c>
      <c r="E304" s="101">
        <v>248206.02</v>
      </c>
      <c r="F304" s="102">
        <f t="shared" si="6"/>
        <v>251793.98</v>
      </c>
    </row>
    <row r="305" spans="1:6" ht="22.5">
      <c r="A305" s="74" t="s">
        <v>400</v>
      </c>
      <c r="B305" s="103" t="s">
        <v>201</v>
      </c>
      <c r="C305" s="75" t="s">
        <v>533</v>
      </c>
      <c r="D305" s="76">
        <v>500000</v>
      </c>
      <c r="E305" s="104">
        <v>248206.02</v>
      </c>
      <c r="F305" s="105">
        <f t="shared" si="6"/>
        <v>251793.98</v>
      </c>
    </row>
    <row r="306" spans="1:6">
      <c r="A306" s="74" t="s">
        <v>402</v>
      </c>
      <c r="B306" s="103" t="s">
        <v>201</v>
      </c>
      <c r="C306" s="75" t="s">
        <v>534</v>
      </c>
      <c r="D306" s="76">
        <v>500000</v>
      </c>
      <c r="E306" s="104">
        <v>248206.02</v>
      </c>
      <c r="F306" s="105">
        <f t="shared" si="6"/>
        <v>251793.98</v>
      </c>
    </row>
    <row r="307" spans="1:6">
      <c r="A307" s="74" t="s">
        <v>478</v>
      </c>
      <c r="B307" s="103" t="s">
        <v>201</v>
      </c>
      <c r="C307" s="75" t="s">
        <v>535</v>
      </c>
      <c r="D307" s="76">
        <v>500000</v>
      </c>
      <c r="E307" s="104">
        <v>248206.02</v>
      </c>
      <c r="F307" s="105">
        <f t="shared" si="6"/>
        <v>251793.98</v>
      </c>
    </row>
    <row r="308" spans="1:6">
      <c r="A308" s="97" t="s">
        <v>536</v>
      </c>
      <c r="B308" s="98" t="s">
        <v>201</v>
      </c>
      <c r="C308" s="99" t="s">
        <v>537</v>
      </c>
      <c r="D308" s="100">
        <v>500000</v>
      </c>
      <c r="E308" s="101">
        <v>248206.02</v>
      </c>
      <c r="F308" s="102">
        <f t="shared" si="6"/>
        <v>251793.98</v>
      </c>
    </row>
    <row r="309" spans="1:6" ht="22.5">
      <c r="A309" s="74" t="s">
        <v>400</v>
      </c>
      <c r="B309" s="103" t="s">
        <v>201</v>
      </c>
      <c r="C309" s="75" t="s">
        <v>538</v>
      </c>
      <c r="D309" s="76">
        <v>500000</v>
      </c>
      <c r="E309" s="104">
        <v>248206.02</v>
      </c>
      <c r="F309" s="105">
        <f t="shared" si="6"/>
        <v>251793.98</v>
      </c>
    </row>
    <row r="310" spans="1:6">
      <c r="A310" s="74" t="s">
        <v>402</v>
      </c>
      <c r="B310" s="103" t="s">
        <v>201</v>
      </c>
      <c r="C310" s="75" t="s">
        <v>539</v>
      </c>
      <c r="D310" s="76">
        <v>500000</v>
      </c>
      <c r="E310" s="104">
        <v>248206.02</v>
      </c>
      <c r="F310" s="105">
        <f t="shared" si="6"/>
        <v>251793.98</v>
      </c>
    </row>
    <row r="311" spans="1:6">
      <c r="A311" s="74" t="s">
        <v>478</v>
      </c>
      <c r="B311" s="103" t="s">
        <v>201</v>
      </c>
      <c r="C311" s="75" t="s">
        <v>540</v>
      </c>
      <c r="D311" s="76">
        <v>500000</v>
      </c>
      <c r="E311" s="104">
        <v>248206.02</v>
      </c>
      <c r="F311" s="105">
        <f t="shared" si="6"/>
        <v>251793.98</v>
      </c>
    </row>
    <row r="312" spans="1:6">
      <c r="A312" s="97" t="s">
        <v>541</v>
      </c>
      <c r="B312" s="98" t="s">
        <v>201</v>
      </c>
      <c r="C312" s="99" t="s">
        <v>542</v>
      </c>
      <c r="D312" s="100">
        <v>3265000</v>
      </c>
      <c r="E312" s="101">
        <v>3265000</v>
      </c>
      <c r="F312" s="102" t="str">
        <f t="shared" si="6"/>
        <v>-</v>
      </c>
    </row>
    <row r="313" spans="1:6">
      <c r="A313" s="74" t="s">
        <v>205</v>
      </c>
      <c r="B313" s="103" t="s">
        <v>201</v>
      </c>
      <c r="C313" s="75" t="s">
        <v>543</v>
      </c>
      <c r="D313" s="76">
        <v>3265000</v>
      </c>
      <c r="E313" s="104">
        <v>3265000</v>
      </c>
      <c r="F313" s="105" t="str">
        <f t="shared" si="6"/>
        <v>-</v>
      </c>
    </row>
    <row r="314" spans="1:6">
      <c r="A314" s="74" t="s">
        <v>191</v>
      </c>
      <c r="B314" s="103" t="s">
        <v>201</v>
      </c>
      <c r="C314" s="75" t="s">
        <v>544</v>
      </c>
      <c r="D314" s="76">
        <v>3265000</v>
      </c>
      <c r="E314" s="104">
        <v>3265000</v>
      </c>
      <c r="F314" s="105" t="str">
        <f t="shared" si="6"/>
        <v>-</v>
      </c>
    </row>
    <row r="315" spans="1:6">
      <c r="A315" s="97" t="s">
        <v>541</v>
      </c>
      <c r="B315" s="98" t="s">
        <v>201</v>
      </c>
      <c r="C315" s="99" t="s">
        <v>545</v>
      </c>
      <c r="D315" s="100">
        <v>7245200</v>
      </c>
      <c r="E315" s="101">
        <v>7245200</v>
      </c>
      <c r="F315" s="102" t="str">
        <f t="shared" si="6"/>
        <v>-</v>
      </c>
    </row>
    <row r="316" spans="1:6">
      <c r="A316" s="74" t="s">
        <v>205</v>
      </c>
      <c r="B316" s="103" t="s">
        <v>201</v>
      </c>
      <c r="C316" s="75" t="s">
        <v>546</v>
      </c>
      <c r="D316" s="76">
        <v>7245200</v>
      </c>
      <c r="E316" s="76">
        <v>7245200</v>
      </c>
      <c r="F316" s="105" t="str">
        <f t="shared" si="6"/>
        <v>-</v>
      </c>
    </row>
    <row r="317" spans="1:6">
      <c r="A317" s="74" t="s">
        <v>191</v>
      </c>
      <c r="B317" s="103" t="s">
        <v>201</v>
      </c>
      <c r="C317" s="75" t="s">
        <v>547</v>
      </c>
      <c r="D317" s="76">
        <v>7245200</v>
      </c>
      <c r="E317" s="76">
        <v>7245200</v>
      </c>
      <c r="F317" s="105" t="str">
        <f t="shared" si="6"/>
        <v>-</v>
      </c>
    </row>
    <row r="318" spans="1:6">
      <c r="A318" s="97" t="s">
        <v>548</v>
      </c>
      <c r="B318" s="98" t="s">
        <v>201</v>
      </c>
      <c r="C318" s="99" t="s">
        <v>549</v>
      </c>
      <c r="D318" s="100">
        <v>3265000</v>
      </c>
      <c r="E318" s="101">
        <v>3265000</v>
      </c>
      <c r="F318" s="102" t="str">
        <f t="shared" si="6"/>
        <v>-</v>
      </c>
    </row>
    <row r="319" spans="1:6">
      <c r="A319" s="74" t="s">
        <v>205</v>
      </c>
      <c r="B319" s="103" t="s">
        <v>201</v>
      </c>
      <c r="C319" s="75" t="s">
        <v>550</v>
      </c>
      <c r="D319" s="76">
        <v>3265000</v>
      </c>
      <c r="E319" s="104">
        <v>3265000</v>
      </c>
      <c r="F319" s="105" t="str">
        <f t="shared" si="6"/>
        <v>-</v>
      </c>
    </row>
    <row r="320" spans="1:6">
      <c r="A320" s="74" t="s">
        <v>191</v>
      </c>
      <c r="B320" s="103" t="s">
        <v>201</v>
      </c>
      <c r="C320" s="75" t="s">
        <v>551</v>
      </c>
      <c r="D320" s="76">
        <v>3265000</v>
      </c>
      <c r="E320" s="104">
        <v>3265000</v>
      </c>
      <c r="F320" s="105" t="str">
        <f t="shared" si="6"/>
        <v>-</v>
      </c>
    </row>
    <row r="321" spans="1:6">
      <c r="A321" s="97" t="s">
        <v>548</v>
      </c>
      <c r="B321" s="98" t="s">
        <v>201</v>
      </c>
      <c r="C321" s="99" t="s">
        <v>552</v>
      </c>
      <c r="D321" s="100">
        <v>7245200</v>
      </c>
      <c r="E321" s="101">
        <v>7245200</v>
      </c>
      <c r="F321" s="102" t="str">
        <f t="shared" si="6"/>
        <v>-</v>
      </c>
    </row>
    <row r="322" spans="1:6">
      <c r="A322" s="74" t="s">
        <v>205</v>
      </c>
      <c r="B322" s="103" t="s">
        <v>201</v>
      </c>
      <c r="C322" s="75" t="s">
        <v>553</v>
      </c>
      <c r="D322" s="76">
        <v>7245200</v>
      </c>
      <c r="E322" s="104">
        <v>7245200</v>
      </c>
      <c r="F322" s="105" t="str">
        <f t="shared" si="6"/>
        <v>-</v>
      </c>
    </row>
    <row r="323" spans="1:6">
      <c r="A323" s="74" t="s">
        <v>191</v>
      </c>
      <c r="B323" s="103" t="s">
        <v>201</v>
      </c>
      <c r="C323" s="75" t="s">
        <v>554</v>
      </c>
      <c r="D323" s="76">
        <v>7245200</v>
      </c>
      <c r="E323" s="104">
        <v>7245200</v>
      </c>
      <c r="F323" s="105" t="str">
        <f t="shared" si="6"/>
        <v>-</v>
      </c>
    </row>
    <row r="324" spans="1:6">
      <c r="A324" s="97" t="s">
        <v>555</v>
      </c>
      <c r="B324" s="98" t="s">
        <v>201</v>
      </c>
      <c r="C324" s="99" t="s">
        <v>556</v>
      </c>
      <c r="D324" s="100">
        <v>1316700</v>
      </c>
      <c r="E324" s="101">
        <v>1316700</v>
      </c>
      <c r="F324" s="102" t="str">
        <f t="shared" si="6"/>
        <v>-</v>
      </c>
    </row>
    <row r="325" spans="1:6">
      <c r="A325" s="74" t="s">
        <v>239</v>
      </c>
      <c r="B325" s="103" t="s">
        <v>201</v>
      </c>
      <c r="C325" s="75" t="s">
        <v>557</v>
      </c>
      <c r="D325" s="76">
        <v>1316700</v>
      </c>
      <c r="E325" s="104">
        <v>1316700</v>
      </c>
      <c r="F325" s="105" t="str">
        <f t="shared" si="6"/>
        <v>-</v>
      </c>
    </row>
    <row r="326" spans="1:6" ht="22.5">
      <c r="A326" s="74" t="s">
        <v>558</v>
      </c>
      <c r="B326" s="103" t="s">
        <v>201</v>
      </c>
      <c r="C326" s="75" t="s">
        <v>559</v>
      </c>
      <c r="D326" s="76">
        <v>1316700</v>
      </c>
      <c r="E326" s="104">
        <v>1316700</v>
      </c>
      <c r="F326" s="105" t="str">
        <f t="shared" si="6"/>
        <v>-</v>
      </c>
    </row>
    <row r="327" spans="1:6">
      <c r="A327" s="74" t="s">
        <v>560</v>
      </c>
      <c r="B327" s="103" t="s">
        <v>201</v>
      </c>
      <c r="C327" s="75" t="s">
        <v>561</v>
      </c>
      <c r="D327" s="76">
        <v>1316700</v>
      </c>
      <c r="E327" s="104">
        <v>1316700</v>
      </c>
      <c r="F327" s="105" t="str">
        <f t="shared" si="6"/>
        <v>-</v>
      </c>
    </row>
    <row r="328" spans="1:6">
      <c r="A328" s="97" t="s">
        <v>555</v>
      </c>
      <c r="B328" s="98" t="s">
        <v>201</v>
      </c>
      <c r="C328" s="99" t="s">
        <v>562</v>
      </c>
      <c r="D328" s="100">
        <v>113600</v>
      </c>
      <c r="E328" s="101">
        <v>113593.44</v>
      </c>
      <c r="F328" s="102">
        <f t="shared" si="6"/>
        <v>6.5599999999976717</v>
      </c>
    </row>
    <row r="329" spans="1:6">
      <c r="A329" s="74" t="s">
        <v>239</v>
      </c>
      <c r="B329" s="103" t="s">
        <v>201</v>
      </c>
      <c r="C329" s="75" t="s">
        <v>563</v>
      </c>
      <c r="D329" s="76">
        <v>113600</v>
      </c>
      <c r="E329" s="104">
        <v>113594.44</v>
      </c>
      <c r="F329" s="105">
        <f t="shared" si="6"/>
        <v>5.5599999999976717</v>
      </c>
    </row>
    <row r="330" spans="1:6" ht="22.5">
      <c r="A330" s="74" t="s">
        <v>558</v>
      </c>
      <c r="B330" s="103" t="s">
        <v>201</v>
      </c>
      <c r="C330" s="75" t="s">
        <v>564</v>
      </c>
      <c r="D330" s="76">
        <v>113600</v>
      </c>
      <c r="E330" s="104">
        <v>113593.44</v>
      </c>
      <c r="F330" s="105">
        <f t="shared" ref="F330:F393" si="8">IF(OR(D330="-",IF(E330="-",0,E330)&gt;=IF(D330="-",0,D330)),"-",IF(D330="-",0,D330)-IF(E330="-",0,E330))</f>
        <v>6.5599999999976717</v>
      </c>
    </row>
    <row r="331" spans="1:6" ht="22.5">
      <c r="A331" s="74" t="s">
        <v>565</v>
      </c>
      <c r="B331" s="103" t="s">
        <v>201</v>
      </c>
      <c r="C331" s="75" t="s">
        <v>566</v>
      </c>
      <c r="D331" s="76">
        <v>113600</v>
      </c>
      <c r="E331" s="104">
        <v>113593.44</v>
      </c>
      <c r="F331" s="105">
        <f t="shared" si="8"/>
        <v>6.5599999999976717</v>
      </c>
    </row>
    <row r="332" spans="1:6">
      <c r="A332" s="97" t="s">
        <v>555</v>
      </c>
      <c r="B332" s="98" t="s">
        <v>201</v>
      </c>
      <c r="C332" s="99" t="s">
        <v>567</v>
      </c>
      <c r="D332" s="100">
        <v>100000</v>
      </c>
      <c r="E332" s="101">
        <v>100000</v>
      </c>
      <c r="F332" s="102" t="str">
        <f t="shared" si="8"/>
        <v>-</v>
      </c>
    </row>
    <row r="333" spans="1:6">
      <c r="A333" s="74" t="s">
        <v>205</v>
      </c>
      <c r="B333" s="103" t="s">
        <v>201</v>
      </c>
      <c r="C333" s="75" t="s">
        <v>568</v>
      </c>
      <c r="D333" s="76">
        <v>100000</v>
      </c>
      <c r="E333" s="104">
        <v>100000</v>
      </c>
      <c r="F333" s="105" t="str">
        <f t="shared" si="8"/>
        <v>-</v>
      </c>
    </row>
    <row r="334" spans="1:6">
      <c r="A334" s="74" t="s">
        <v>191</v>
      </c>
      <c r="B334" s="103" t="s">
        <v>201</v>
      </c>
      <c r="C334" s="75" t="s">
        <v>569</v>
      </c>
      <c r="D334" s="76">
        <v>100000</v>
      </c>
      <c r="E334" s="104">
        <v>100000</v>
      </c>
      <c r="F334" s="105" t="str">
        <f t="shared" si="8"/>
        <v>-</v>
      </c>
    </row>
    <row r="335" spans="1:6">
      <c r="A335" s="97" t="s">
        <v>570</v>
      </c>
      <c r="B335" s="98" t="s">
        <v>201</v>
      </c>
      <c r="C335" s="99" t="s">
        <v>571</v>
      </c>
      <c r="D335" s="100">
        <v>113600</v>
      </c>
      <c r="E335" s="101">
        <v>113593.44</v>
      </c>
      <c r="F335" s="102">
        <f t="shared" si="8"/>
        <v>6.5599999999976717</v>
      </c>
    </row>
    <row r="336" spans="1:6">
      <c r="A336" s="74" t="s">
        <v>239</v>
      </c>
      <c r="B336" s="103" t="s">
        <v>201</v>
      </c>
      <c r="C336" s="75" t="s">
        <v>572</v>
      </c>
      <c r="D336" s="76">
        <v>113600</v>
      </c>
      <c r="E336" s="104">
        <v>113593.44</v>
      </c>
      <c r="F336" s="105">
        <f t="shared" si="8"/>
        <v>6.5599999999976717</v>
      </c>
    </row>
    <row r="337" spans="1:6" ht="22.5">
      <c r="A337" s="74" t="s">
        <v>558</v>
      </c>
      <c r="B337" s="103" t="s">
        <v>201</v>
      </c>
      <c r="C337" s="75" t="s">
        <v>573</v>
      </c>
      <c r="D337" s="76">
        <v>113600</v>
      </c>
      <c r="E337" s="104">
        <v>113593.44</v>
      </c>
      <c r="F337" s="105">
        <f t="shared" si="8"/>
        <v>6.5599999999976717</v>
      </c>
    </row>
    <row r="338" spans="1:6" ht="22.5">
      <c r="A338" s="74" t="s">
        <v>565</v>
      </c>
      <c r="B338" s="103" t="s">
        <v>201</v>
      </c>
      <c r="C338" s="75" t="s">
        <v>574</v>
      </c>
      <c r="D338" s="76">
        <v>113600</v>
      </c>
      <c r="E338" s="104">
        <v>113593.44</v>
      </c>
      <c r="F338" s="105">
        <f t="shared" si="8"/>
        <v>6.5599999999976717</v>
      </c>
    </row>
    <row r="339" spans="1:6">
      <c r="A339" s="97" t="s">
        <v>575</v>
      </c>
      <c r="B339" s="98" t="s">
        <v>201</v>
      </c>
      <c r="C339" s="99" t="s">
        <v>576</v>
      </c>
      <c r="D339" s="100">
        <v>1316700</v>
      </c>
      <c r="E339" s="101">
        <v>1316700</v>
      </c>
      <c r="F339" s="102" t="str">
        <f t="shared" si="8"/>
        <v>-</v>
      </c>
    </row>
    <row r="340" spans="1:6">
      <c r="A340" s="74" t="s">
        <v>239</v>
      </c>
      <c r="B340" s="103" t="s">
        <v>201</v>
      </c>
      <c r="C340" s="75" t="s">
        <v>577</v>
      </c>
      <c r="D340" s="76">
        <v>1316700</v>
      </c>
      <c r="E340" s="104">
        <v>1316700</v>
      </c>
      <c r="F340" s="105" t="str">
        <f t="shared" si="8"/>
        <v>-</v>
      </c>
    </row>
    <row r="341" spans="1:6" ht="22.5">
      <c r="A341" s="74" t="s">
        <v>558</v>
      </c>
      <c r="B341" s="103" t="s">
        <v>201</v>
      </c>
      <c r="C341" s="75" t="s">
        <v>578</v>
      </c>
      <c r="D341" s="76">
        <v>1316700</v>
      </c>
      <c r="E341" s="104">
        <v>1316700</v>
      </c>
      <c r="F341" s="105" t="str">
        <f t="shared" si="8"/>
        <v>-</v>
      </c>
    </row>
    <row r="342" spans="1:6">
      <c r="A342" s="74" t="s">
        <v>560</v>
      </c>
      <c r="B342" s="103" t="s">
        <v>201</v>
      </c>
      <c r="C342" s="75" t="s">
        <v>579</v>
      </c>
      <c r="D342" s="76">
        <v>1316700</v>
      </c>
      <c r="E342" s="104">
        <v>1316700</v>
      </c>
      <c r="F342" s="105" t="str">
        <f t="shared" si="8"/>
        <v>-</v>
      </c>
    </row>
    <row r="343" spans="1:6">
      <c r="A343" s="97" t="s">
        <v>580</v>
      </c>
      <c r="B343" s="98" t="s">
        <v>201</v>
      </c>
      <c r="C343" s="99" t="s">
        <v>581</v>
      </c>
      <c r="D343" s="100">
        <v>100000</v>
      </c>
      <c r="E343" s="101">
        <v>100000</v>
      </c>
      <c r="F343" s="102" t="str">
        <f t="shared" si="8"/>
        <v>-</v>
      </c>
    </row>
    <row r="344" spans="1:6">
      <c r="A344" s="74" t="s">
        <v>205</v>
      </c>
      <c r="B344" s="103" t="s">
        <v>201</v>
      </c>
      <c r="C344" s="75" t="s">
        <v>582</v>
      </c>
      <c r="D344" s="76">
        <v>100000</v>
      </c>
      <c r="E344" s="104">
        <v>100000</v>
      </c>
      <c r="F344" s="105" t="str">
        <f t="shared" si="8"/>
        <v>-</v>
      </c>
    </row>
    <row r="345" spans="1:6">
      <c r="A345" s="74" t="s">
        <v>191</v>
      </c>
      <c r="B345" s="103" t="s">
        <v>201</v>
      </c>
      <c r="C345" s="75" t="s">
        <v>583</v>
      </c>
      <c r="D345" s="76">
        <v>100000</v>
      </c>
      <c r="E345" s="104">
        <v>100000</v>
      </c>
      <c r="F345" s="105" t="str">
        <f t="shared" si="8"/>
        <v>-</v>
      </c>
    </row>
    <row r="346" spans="1:6">
      <c r="A346" s="97" t="s">
        <v>584</v>
      </c>
      <c r="B346" s="98" t="s">
        <v>201</v>
      </c>
      <c r="C346" s="99" t="s">
        <v>585</v>
      </c>
      <c r="D346" s="100">
        <v>4872700</v>
      </c>
      <c r="E346" s="101">
        <v>4872700</v>
      </c>
      <c r="F346" s="102" t="str">
        <f t="shared" si="8"/>
        <v>-</v>
      </c>
    </row>
    <row r="347" spans="1:6">
      <c r="A347" s="74" t="s">
        <v>205</v>
      </c>
      <c r="B347" s="103" t="s">
        <v>201</v>
      </c>
      <c r="C347" s="75" t="s">
        <v>586</v>
      </c>
      <c r="D347" s="76">
        <v>4872700</v>
      </c>
      <c r="E347" s="104">
        <v>4872700</v>
      </c>
      <c r="F347" s="105" t="str">
        <f t="shared" si="8"/>
        <v>-</v>
      </c>
    </row>
    <row r="348" spans="1:6">
      <c r="A348" s="74" t="s">
        <v>191</v>
      </c>
      <c r="B348" s="103" t="s">
        <v>201</v>
      </c>
      <c r="C348" s="75" t="s">
        <v>587</v>
      </c>
      <c r="D348" s="76">
        <v>4872700</v>
      </c>
      <c r="E348" s="104">
        <v>4872700</v>
      </c>
      <c r="F348" s="105" t="str">
        <f t="shared" si="8"/>
        <v>-</v>
      </c>
    </row>
    <row r="349" spans="1:6">
      <c r="A349" s="97" t="s">
        <v>588</v>
      </c>
      <c r="B349" s="98" t="s">
        <v>201</v>
      </c>
      <c r="C349" s="99" t="s">
        <v>589</v>
      </c>
      <c r="D349" s="100">
        <v>4872700</v>
      </c>
      <c r="E349" s="101">
        <v>4872700</v>
      </c>
      <c r="F349" s="102" t="str">
        <f t="shared" si="8"/>
        <v>-</v>
      </c>
    </row>
    <row r="350" spans="1:6">
      <c r="A350" s="74" t="s">
        <v>205</v>
      </c>
      <c r="B350" s="103" t="s">
        <v>201</v>
      </c>
      <c r="C350" s="75" t="s">
        <v>590</v>
      </c>
      <c r="D350" s="76">
        <v>4872700</v>
      </c>
      <c r="E350" s="104">
        <v>4872700</v>
      </c>
      <c r="F350" s="105" t="str">
        <f t="shared" si="8"/>
        <v>-</v>
      </c>
    </row>
    <row r="351" spans="1:6">
      <c r="A351" s="74" t="s">
        <v>191</v>
      </c>
      <c r="B351" s="103" t="s">
        <v>201</v>
      </c>
      <c r="C351" s="75" t="s">
        <v>591</v>
      </c>
      <c r="D351" s="76">
        <v>4872700</v>
      </c>
      <c r="E351" s="104">
        <v>4872700</v>
      </c>
      <c r="F351" s="105" t="str">
        <f t="shared" si="8"/>
        <v>-</v>
      </c>
    </row>
    <row r="352" spans="1:6">
      <c r="A352" s="97" t="s">
        <v>592</v>
      </c>
      <c r="B352" s="98" t="s">
        <v>201</v>
      </c>
      <c r="C352" s="99" t="s">
        <v>593</v>
      </c>
      <c r="D352" s="100">
        <v>220876</v>
      </c>
      <c r="E352" s="101">
        <v>178090.8</v>
      </c>
      <c r="F352" s="102">
        <f t="shared" si="8"/>
        <v>42785.200000000012</v>
      </c>
    </row>
    <row r="353" spans="1:6" ht="22.5">
      <c r="A353" s="74" t="s">
        <v>227</v>
      </c>
      <c r="B353" s="103" t="s">
        <v>201</v>
      </c>
      <c r="C353" s="75" t="s">
        <v>594</v>
      </c>
      <c r="D353" s="76">
        <v>220876</v>
      </c>
      <c r="E353" s="104">
        <v>178090.8</v>
      </c>
      <c r="F353" s="105">
        <f t="shared" si="8"/>
        <v>42785.200000000012</v>
      </c>
    </row>
    <row r="354" spans="1:6" ht="22.5">
      <c r="A354" s="74" t="s">
        <v>229</v>
      </c>
      <c r="B354" s="103" t="s">
        <v>201</v>
      </c>
      <c r="C354" s="75" t="s">
        <v>595</v>
      </c>
      <c r="D354" s="76">
        <v>220876</v>
      </c>
      <c r="E354" s="104">
        <v>178090.8</v>
      </c>
      <c r="F354" s="105">
        <f t="shared" si="8"/>
        <v>42785.200000000012</v>
      </c>
    </row>
    <row r="355" spans="1:6">
      <c r="A355" s="74" t="s">
        <v>231</v>
      </c>
      <c r="B355" s="103" t="s">
        <v>201</v>
      </c>
      <c r="C355" s="75" t="s">
        <v>596</v>
      </c>
      <c r="D355" s="76">
        <v>220876</v>
      </c>
      <c r="E355" s="104">
        <v>178090.8</v>
      </c>
      <c r="F355" s="105">
        <f t="shared" si="8"/>
        <v>42785.200000000012</v>
      </c>
    </row>
    <row r="356" spans="1:6" ht="22.5">
      <c r="A356" s="97" t="s">
        <v>597</v>
      </c>
      <c r="B356" s="98" t="s">
        <v>201</v>
      </c>
      <c r="C356" s="99" t="s">
        <v>598</v>
      </c>
      <c r="D356" s="100">
        <v>220876</v>
      </c>
      <c r="E356" s="101">
        <v>178090.8</v>
      </c>
      <c r="F356" s="102">
        <f t="shared" si="8"/>
        <v>42785.200000000012</v>
      </c>
    </row>
    <row r="357" spans="1:6" ht="22.5">
      <c r="A357" s="74" t="s">
        <v>227</v>
      </c>
      <c r="B357" s="103" t="s">
        <v>201</v>
      </c>
      <c r="C357" s="75" t="s">
        <v>599</v>
      </c>
      <c r="D357" s="76">
        <v>220876</v>
      </c>
      <c r="E357" s="104">
        <v>178090.8</v>
      </c>
      <c r="F357" s="105">
        <f t="shared" si="8"/>
        <v>42785.200000000012</v>
      </c>
    </row>
    <row r="358" spans="1:6" ht="22.5">
      <c r="A358" s="74" t="s">
        <v>229</v>
      </c>
      <c r="B358" s="103" t="s">
        <v>201</v>
      </c>
      <c r="C358" s="75" t="s">
        <v>600</v>
      </c>
      <c r="D358" s="76">
        <v>220876</v>
      </c>
      <c r="E358" s="104">
        <v>178090.8</v>
      </c>
      <c r="F358" s="105">
        <f t="shared" si="8"/>
        <v>42785.200000000012</v>
      </c>
    </row>
    <row r="359" spans="1:6">
      <c r="A359" s="74" t="s">
        <v>231</v>
      </c>
      <c r="B359" s="103" t="s">
        <v>201</v>
      </c>
      <c r="C359" s="75" t="s">
        <v>601</v>
      </c>
      <c r="D359" s="76">
        <v>220876</v>
      </c>
      <c r="E359" s="104">
        <v>178090.8</v>
      </c>
      <c r="F359" s="105">
        <f t="shared" si="8"/>
        <v>42785.200000000012</v>
      </c>
    </row>
    <row r="360" spans="1:6" ht="22.5">
      <c r="A360" s="97" t="s">
        <v>602</v>
      </c>
      <c r="B360" s="98" t="s">
        <v>201</v>
      </c>
      <c r="C360" s="99" t="s">
        <v>603</v>
      </c>
      <c r="D360" s="100">
        <v>71000</v>
      </c>
      <c r="E360" s="101" t="s">
        <v>43</v>
      </c>
      <c r="F360" s="102">
        <f t="shared" si="8"/>
        <v>71000</v>
      </c>
    </row>
    <row r="361" spans="1:6">
      <c r="A361" s="74" t="s">
        <v>602</v>
      </c>
      <c r="B361" s="103" t="s">
        <v>201</v>
      </c>
      <c r="C361" s="75" t="s">
        <v>604</v>
      </c>
      <c r="D361" s="76">
        <v>71000</v>
      </c>
      <c r="E361" s="104" t="s">
        <v>43</v>
      </c>
      <c r="F361" s="105">
        <f t="shared" si="8"/>
        <v>71000</v>
      </c>
    </row>
    <row r="362" spans="1:6">
      <c r="A362" s="74" t="s">
        <v>605</v>
      </c>
      <c r="B362" s="103" t="s">
        <v>201</v>
      </c>
      <c r="C362" s="75" t="s">
        <v>606</v>
      </c>
      <c r="D362" s="76">
        <v>71000</v>
      </c>
      <c r="E362" s="104" t="s">
        <v>43</v>
      </c>
      <c r="F362" s="105">
        <f t="shared" si="8"/>
        <v>71000</v>
      </c>
    </row>
    <row r="363" spans="1:6" ht="22.5">
      <c r="A363" s="97" t="s">
        <v>607</v>
      </c>
      <c r="B363" s="98" t="s">
        <v>201</v>
      </c>
      <c r="C363" s="99" t="s">
        <v>608</v>
      </c>
      <c r="D363" s="100">
        <v>71000</v>
      </c>
      <c r="E363" s="101" t="s">
        <v>43</v>
      </c>
      <c r="F363" s="102">
        <f t="shared" si="8"/>
        <v>71000</v>
      </c>
    </row>
    <row r="364" spans="1:6">
      <c r="A364" s="74" t="s">
        <v>602</v>
      </c>
      <c r="B364" s="103" t="s">
        <v>201</v>
      </c>
      <c r="C364" s="75" t="s">
        <v>609</v>
      </c>
      <c r="D364" s="76">
        <v>71000</v>
      </c>
      <c r="E364" s="104" t="s">
        <v>43</v>
      </c>
      <c r="F364" s="105">
        <f t="shared" si="8"/>
        <v>71000</v>
      </c>
    </row>
    <row r="365" spans="1:6">
      <c r="A365" s="74" t="s">
        <v>605</v>
      </c>
      <c r="B365" s="103" t="s">
        <v>201</v>
      </c>
      <c r="C365" s="75" t="s">
        <v>610</v>
      </c>
      <c r="D365" s="76">
        <v>71000</v>
      </c>
      <c r="E365" s="104" t="s">
        <v>43</v>
      </c>
      <c r="F365" s="105">
        <f t="shared" si="8"/>
        <v>71000</v>
      </c>
    </row>
    <row r="366" spans="1:6">
      <c r="A366" s="97" t="s">
        <v>212</v>
      </c>
      <c r="B366" s="98" t="s">
        <v>201</v>
      </c>
      <c r="C366" s="99" t="s">
        <v>611</v>
      </c>
      <c r="D366" s="100">
        <v>463485</v>
      </c>
      <c r="E366" s="101">
        <v>423490.44</v>
      </c>
      <c r="F366" s="102">
        <f t="shared" si="8"/>
        <v>39994.559999999998</v>
      </c>
    </row>
    <row r="367" spans="1:6" ht="45.75" customHeight="1">
      <c r="A367" s="74" t="s">
        <v>214</v>
      </c>
      <c r="B367" s="103" t="s">
        <v>201</v>
      </c>
      <c r="C367" s="75" t="s">
        <v>612</v>
      </c>
      <c r="D367" s="76">
        <v>411820</v>
      </c>
      <c r="E367" s="104">
        <v>411819.01</v>
      </c>
      <c r="F367" s="105">
        <f t="shared" si="8"/>
        <v>0.98999999999068677</v>
      </c>
    </row>
    <row r="368" spans="1:6" ht="22.5">
      <c r="A368" s="74" t="s">
        <v>216</v>
      </c>
      <c r="B368" s="103" t="s">
        <v>201</v>
      </c>
      <c r="C368" s="75" t="s">
        <v>613</v>
      </c>
      <c r="D368" s="76">
        <v>411820</v>
      </c>
      <c r="E368" s="104">
        <v>411819.01</v>
      </c>
      <c r="F368" s="105">
        <f t="shared" si="8"/>
        <v>0.98999999999068677</v>
      </c>
    </row>
    <row r="369" spans="1:6" ht="22.5">
      <c r="A369" s="74" t="s">
        <v>218</v>
      </c>
      <c r="B369" s="103" t="s">
        <v>201</v>
      </c>
      <c r="C369" s="75" t="s">
        <v>614</v>
      </c>
      <c r="D369" s="76">
        <v>317224.09999999998</v>
      </c>
      <c r="E369" s="104">
        <v>317224.09999999998</v>
      </c>
      <c r="F369" s="105" t="str">
        <f t="shared" si="8"/>
        <v>-</v>
      </c>
    </row>
    <row r="370" spans="1:6" ht="33.75">
      <c r="A370" s="74" t="s">
        <v>220</v>
      </c>
      <c r="B370" s="103" t="s">
        <v>201</v>
      </c>
      <c r="C370" s="75" t="s">
        <v>615</v>
      </c>
      <c r="D370" s="76">
        <v>94595.9</v>
      </c>
      <c r="E370" s="104">
        <v>94594.91</v>
      </c>
      <c r="F370" s="105">
        <f t="shared" si="8"/>
        <v>0.98999999999068677</v>
      </c>
    </row>
    <row r="371" spans="1:6" ht="22.5">
      <c r="A371" s="74" t="s">
        <v>227</v>
      </c>
      <c r="B371" s="103" t="s">
        <v>201</v>
      </c>
      <c r="C371" s="75" t="s">
        <v>616</v>
      </c>
      <c r="D371" s="76">
        <v>51665</v>
      </c>
      <c r="E371" s="104">
        <v>11671.43</v>
      </c>
      <c r="F371" s="105">
        <f t="shared" si="8"/>
        <v>39993.57</v>
      </c>
    </row>
    <row r="372" spans="1:6" ht="22.5">
      <c r="A372" s="74" t="s">
        <v>229</v>
      </c>
      <c r="B372" s="103" t="s">
        <v>201</v>
      </c>
      <c r="C372" s="75" t="s">
        <v>617</v>
      </c>
      <c r="D372" s="76">
        <v>51665</v>
      </c>
      <c r="E372" s="104">
        <v>11671.43</v>
      </c>
      <c r="F372" s="105">
        <f t="shared" si="8"/>
        <v>39993.57</v>
      </c>
    </row>
    <row r="373" spans="1:6">
      <c r="A373" s="74" t="s">
        <v>231</v>
      </c>
      <c r="B373" s="103" t="s">
        <v>201</v>
      </c>
      <c r="C373" s="75" t="s">
        <v>618</v>
      </c>
      <c r="D373" s="76">
        <v>51665</v>
      </c>
      <c r="E373" s="104">
        <v>11671.43</v>
      </c>
      <c r="F373" s="105">
        <f t="shared" si="8"/>
        <v>39993.57</v>
      </c>
    </row>
    <row r="374" spans="1:6">
      <c r="A374" s="97" t="s">
        <v>212</v>
      </c>
      <c r="B374" s="98" t="s">
        <v>201</v>
      </c>
      <c r="C374" s="99" t="s">
        <v>619</v>
      </c>
      <c r="D374" s="100">
        <v>5000</v>
      </c>
      <c r="E374" s="101" t="s">
        <v>43</v>
      </c>
      <c r="F374" s="102">
        <f t="shared" si="8"/>
        <v>5000</v>
      </c>
    </row>
    <row r="375" spans="1:6" ht="22.5">
      <c r="A375" s="74" t="s">
        <v>227</v>
      </c>
      <c r="B375" s="103" t="s">
        <v>201</v>
      </c>
      <c r="C375" s="75" t="s">
        <v>620</v>
      </c>
      <c r="D375" s="76">
        <v>5000</v>
      </c>
      <c r="E375" s="104" t="s">
        <v>43</v>
      </c>
      <c r="F375" s="105">
        <f t="shared" si="8"/>
        <v>5000</v>
      </c>
    </row>
    <row r="376" spans="1:6" ht="22.5">
      <c r="A376" s="74" t="s">
        <v>229</v>
      </c>
      <c r="B376" s="103" t="s">
        <v>201</v>
      </c>
      <c r="C376" s="75" t="s">
        <v>621</v>
      </c>
      <c r="D376" s="76">
        <v>5000</v>
      </c>
      <c r="E376" s="104" t="s">
        <v>43</v>
      </c>
      <c r="F376" s="105">
        <f t="shared" si="8"/>
        <v>5000</v>
      </c>
    </row>
    <row r="377" spans="1:6">
      <c r="A377" s="74" t="s">
        <v>231</v>
      </c>
      <c r="B377" s="103" t="s">
        <v>201</v>
      </c>
      <c r="C377" s="75" t="s">
        <v>622</v>
      </c>
      <c r="D377" s="76">
        <v>5000</v>
      </c>
      <c r="E377" s="104" t="s">
        <v>43</v>
      </c>
      <c r="F377" s="105">
        <f t="shared" si="8"/>
        <v>5000</v>
      </c>
    </row>
    <row r="378" spans="1:6">
      <c r="A378" s="97" t="s">
        <v>212</v>
      </c>
      <c r="B378" s="98" t="s">
        <v>201</v>
      </c>
      <c r="C378" s="99" t="s">
        <v>623</v>
      </c>
      <c r="D378" s="100">
        <v>5000</v>
      </c>
      <c r="E378" s="101" t="s">
        <v>43</v>
      </c>
      <c r="F378" s="102">
        <f t="shared" si="8"/>
        <v>5000</v>
      </c>
    </row>
    <row r="379" spans="1:6">
      <c r="A379" s="74" t="s">
        <v>239</v>
      </c>
      <c r="B379" s="103" t="s">
        <v>201</v>
      </c>
      <c r="C379" s="75" t="s">
        <v>624</v>
      </c>
      <c r="D379" s="76">
        <v>5000</v>
      </c>
      <c r="E379" s="104" t="s">
        <v>43</v>
      </c>
      <c r="F379" s="105">
        <f t="shared" si="8"/>
        <v>5000</v>
      </c>
    </row>
    <row r="380" spans="1:6">
      <c r="A380" s="74" t="s">
        <v>241</v>
      </c>
      <c r="B380" s="103" t="s">
        <v>201</v>
      </c>
      <c r="C380" s="75" t="s">
        <v>625</v>
      </c>
      <c r="D380" s="76">
        <v>5000</v>
      </c>
      <c r="E380" s="104" t="s">
        <v>43</v>
      </c>
      <c r="F380" s="105">
        <f t="shared" si="8"/>
        <v>5000</v>
      </c>
    </row>
    <row r="381" spans="1:6">
      <c r="A381" s="97" t="s">
        <v>212</v>
      </c>
      <c r="B381" s="98" t="s">
        <v>201</v>
      </c>
      <c r="C381" s="99" t="s">
        <v>626</v>
      </c>
      <c r="D381" s="100">
        <v>1100</v>
      </c>
      <c r="E381" s="101" t="s">
        <v>43</v>
      </c>
      <c r="F381" s="102">
        <f t="shared" si="8"/>
        <v>1100</v>
      </c>
    </row>
    <row r="382" spans="1:6">
      <c r="A382" s="74" t="s">
        <v>254</v>
      </c>
      <c r="B382" s="103" t="s">
        <v>201</v>
      </c>
      <c r="C382" s="75" t="s">
        <v>627</v>
      </c>
      <c r="D382" s="76">
        <v>1100</v>
      </c>
      <c r="E382" s="104" t="s">
        <v>43</v>
      </c>
      <c r="F382" s="105">
        <f t="shared" si="8"/>
        <v>1100</v>
      </c>
    </row>
    <row r="383" spans="1:6">
      <c r="A383" s="74" t="s">
        <v>256</v>
      </c>
      <c r="B383" s="103" t="s">
        <v>201</v>
      </c>
      <c r="C383" s="75" t="s">
        <v>628</v>
      </c>
      <c r="D383" s="76">
        <v>1100</v>
      </c>
      <c r="E383" s="104" t="s">
        <v>43</v>
      </c>
      <c r="F383" s="105">
        <f t="shared" si="8"/>
        <v>1100</v>
      </c>
    </row>
    <row r="384" spans="1:6" ht="22.5">
      <c r="A384" s="74" t="s">
        <v>267</v>
      </c>
      <c r="B384" s="103" t="s">
        <v>201</v>
      </c>
      <c r="C384" s="75" t="s">
        <v>629</v>
      </c>
      <c r="D384" s="76">
        <v>500</v>
      </c>
      <c r="E384" s="104" t="s">
        <v>43</v>
      </c>
      <c r="F384" s="105">
        <f t="shared" si="8"/>
        <v>500</v>
      </c>
    </row>
    <row r="385" spans="1:6">
      <c r="A385" s="74" t="s">
        <v>269</v>
      </c>
      <c r="B385" s="103" t="s">
        <v>201</v>
      </c>
      <c r="C385" s="75" t="s">
        <v>630</v>
      </c>
      <c r="D385" s="76">
        <v>400</v>
      </c>
      <c r="E385" s="104" t="s">
        <v>43</v>
      </c>
      <c r="F385" s="105">
        <f t="shared" si="8"/>
        <v>400</v>
      </c>
    </row>
    <row r="386" spans="1:6">
      <c r="A386" s="74" t="s">
        <v>258</v>
      </c>
      <c r="B386" s="103" t="s">
        <v>201</v>
      </c>
      <c r="C386" s="75" t="s">
        <v>631</v>
      </c>
      <c r="D386" s="76">
        <v>200</v>
      </c>
      <c r="E386" s="104" t="s">
        <v>43</v>
      </c>
      <c r="F386" s="105">
        <f t="shared" si="8"/>
        <v>200</v>
      </c>
    </row>
    <row r="387" spans="1:6" ht="45">
      <c r="A387" s="97" t="s">
        <v>632</v>
      </c>
      <c r="B387" s="98" t="s">
        <v>201</v>
      </c>
      <c r="C387" s="99" t="s">
        <v>633</v>
      </c>
      <c r="D387" s="100">
        <v>463485</v>
      </c>
      <c r="E387" s="101">
        <v>423490.44</v>
      </c>
      <c r="F387" s="102">
        <f t="shared" si="8"/>
        <v>39994.559999999998</v>
      </c>
    </row>
    <row r="388" spans="1:6" ht="56.25">
      <c r="A388" s="74" t="s">
        <v>214</v>
      </c>
      <c r="B388" s="103" t="s">
        <v>201</v>
      </c>
      <c r="C388" s="75" t="s">
        <v>634</v>
      </c>
      <c r="D388" s="76">
        <v>411820</v>
      </c>
      <c r="E388" s="104">
        <v>411819.01</v>
      </c>
      <c r="F388" s="105">
        <f t="shared" si="8"/>
        <v>0.98999999999068677</v>
      </c>
    </row>
    <row r="389" spans="1:6" ht="22.5">
      <c r="A389" s="74" t="s">
        <v>216</v>
      </c>
      <c r="B389" s="103" t="s">
        <v>201</v>
      </c>
      <c r="C389" s="75" t="s">
        <v>635</v>
      </c>
      <c r="D389" s="76">
        <v>411820</v>
      </c>
      <c r="E389" s="104">
        <v>411819.01</v>
      </c>
      <c r="F389" s="105">
        <f t="shared" si="8"/>
        <v>0.98999999999068677</v>
      </c>
    </row>
    <row r="390" spans="1:6" ht="22.5">
      <c r="A390" s="74" t="s">
        <v>218</v>
      </c>
      <c r="B390" s="103" t="s">
        <v>201</v>
      </c>
      <c r="C390" s="75" t="s">
        <v>636</v>
      </c>
      <c r="D390" s="76">
        <v>317224.09999999998</v>
      </c>
      <c r="E390" s="104">
        <v>317224.09999999998</v>
      </c>
      <c r="F390" s="105" t="str">
        <f t="shared" si="8"/>
        <v>-</v>
      </c>
    </row>
    <row r="391" spans="1:6" ht="33.75">
      <c r="A391" s="74" t="s">
        <v>220</v>
      </c>
      <c r="B391" s="103" t="s">
        <v>201</v>
      </c>
      <c r="C391" s="75" t="s">
        <v>637</v>
      </c>
      <c r="D391" s="76">
        <v>94595.9</v>
      </c>
      <c r="E391" s="104">
        <v>94594.91</v>
      </c>
      <c r="F391" s="105">
        <f t="shared" si="8"/>
        <v>0.98999999999068677</v>
      </c>
    </row>
    <row r="392" spans="1:6" ht="22.5">
      <c r="A392" s="74" t="s">
        <v>227</v>
      </c>
      <c r="B392" s="103" t="s">
        <v>201</v>
      </c>
      <c r="C392" s="75" t="s">
        <v>638</v>
      </c>
      <c r="D392" s="76">
        <v>51665</v>
      </c>
      <c r="E392" s="104">
        <v>11671.43</v>
      </c>
      <c r="F392" s="105">
        <f t="shared" si="8"/>
        <v>39993.57</v>
      </c>
    </row>
    <row r="393" spans="1:6" ht="22.5">
      <c r="A393" s="74" t="s">
        <v>229</v>
      </c>
      <c r="B393" s="103" t="s">
        <v>201</v>
      </c>
      <c r="C393" s="75" t="s">
        <v>639</v>
      </c>
      <c r="D393" s="76">
        <v>51665</v>
      </c>
      <c r="E393" s="104">
        <v>11671.43</v>
      </c>
      <c r="F393" s="105">
        <f t="shared" si="8"/>
        <v>39993.57</v>
      </c>
    </row>
    <row r="394" spans="1:6">
      <c r="A394" s="74" t="s">
        <v>231</v>
      </c>
      <c r="B394" s="103" t="s">
        <v>201</v>
      </c>
      <c r="C394" s="75" t="s">
        <v>640</v>
      </c>
      <c r="D394" s="76">
        <v>51665</v>
      </c>
      <c r="E394" s="104">
        <v>11671.43</v>
      </c>
      <c r="F394" s="105">
        <f t="shared" ref="F394:F415" si="9">IF(OR(D394="-",IF(E394="-",0,E394)&gt;=IF(D394="-",0,D394)),"-",IF(D394="-",0,D394)-IF(E394="-",0,E394))</f>
        <v>39993.57</v>
      </c>
    </row>
    <row r="395" spans="1:6" ht="45">
      <c r="A395" s="97" t="s">
        <v>632</v>
      </c>
      <c r="B395" s="98" t="s">
        <v>201</v>
      </c>
      <c r="C395" s="99" t="s">
        <v>641</v>
      </c>
      <c r="D395" s="100">
        <v>1100</v>
      </c>
      <c r="E395" s="101" t="s">
        <v>43</v>
      </c>
      <c r="F395" s="102">
        <f t="shared" si="9"/>
        <v>1100</v>
      </c>
    </row>
    <row r="396" spans="1:6">
      <c r="A396" s="74" t="s">
        <v>254</v>
      </c>
      <c r="B396" s="103" t="s">
        <v>201</v>
      </c>
      <c r="C396" s="75" t="s">
        <v>642</v>
      </c>
      <c r="D396" s="76">
        <v>1100</v>
      </c>
      <c r="E396" s="104" t="s">
        <v>43</v>
      </c>
      <c r="F396" s="105">
        <f t="shared" si="9"/>
        <v>1100</v>
      </c>
    </row>
    <row r="397" spans="1:6">
      <c r="A397" s="74" t="s">
        <v>256</v>
      </c>
      <c r="B397" s="103" t="s">
        <v>201</v>
      </c>
      <c r="C397" s="75" t="s">
        <v>643</v>
      </c>
      <c r="D397" s="76">
        <v>1100</v>
      </c>
      <c r="E397" s="104" t="s">
        <v>43</v>
      </c>
      <c r="F397" s="105">
        <f t="shared" si="9"/>
        <v>1100</v>
      </c>
    </row>
    <row r="398" spans="1:6" ht="22.5">
      <c r="A398" s="74" t="s">
        <v>267</v>
      </c>
      <c r="B398" s="103" t="s">
        <v>201</v>
      </c>
      <c r="C398" s="75" t="s">
        <v>644</v>
      </c>
      <c r="D398" s="76">
        <v>500</v>
      </c>
      <c r="E398" s="104" t="s">
        <v>43</v>
      </c>
      <c r="F398" s="105">
        <f t="shared" si="9"/>
        <v>500</v>
      </c>
    </row>
    <row r="399" spans="1:6">
      <c r="A399" s="74" t="s">
        <v>269</v>
      </c>
      <c r="B399" s="103" t="s">
        <v>201</v>
      </c>
      <c r="C399" s="75" t="s">
        <v>645</v>
      </c>
      <c r="D399" s="76">
        <v>400</v>
      </c>
      <c r="E399" s="104" t="s">
        <v>43</v>
      </c>
      <c r="F399" s="105">
        <f t="shared" si="9"/>
        <v>400</v>
      </c>
    </row>
    <row r="400" spans="1:6">
      <c r="A400" s="74" t="s">
        <v>258</v>
      </c>
      <c r="B400" s="103" t="s">
        <v>201</v>
      </c>
      <c r="C400" s="75" t="s">
        <v>646</v>
      </c>
      <c r="D400" s="76">
        <v>200</v>
      </c>
      <c r="E400" s="104" t="s">
        <v>43</v>
      </c>
      <c r="F400" s="105">
        <f t="shared" si="9"/>
        <v>200</v>
      </c>
    </row>
    <row r="401" spans="1:6">
      <c r="A401" s="97" t="s">
        <v>329</v>
      </c>
      <c r="B401" s="98" t="s">
        <v>201</v>
      </c>
      <c r="C401" s="99" t="s">
        <v>647</v>
      </c>
      <c r="D401" s="100">
        <v>5000</v>
      </c>
      <c r="E401" s="101" t="s">
        <v>43</v>
      </c>
      <c r="F401" s="102">
        <f t="shared" si="9"/>
        <v>5000</v>
      </c>
    </row>
    <row r="402" spans="1:6" ht="22.5">
      <c r="A402" s="74" t="s">
        <v>227</v>
      </c>
      <c r="B402" s="103" t="s">
        <v>201</v>
      </c>
      <c r="C402" s="75" t="s">
        <v>648</v>
      </c>
      <c r="D402" s="76">
        <v>5000</v>
      </c>
      <c r="E402" s="104" t="s">
        <v>43</v>
      </c>
      <c r="F402" s="105">
        <f t="shared" si="9"/>
        <v>5000</v>
      </c>
    </row>
    <row r="403" spans="1:6" ht="22.5">
      <c r="A403" s="74" t="s">
        <v>229</v>
      </c>
      <c r="B403" s="103" t="s">
        <v>201</v>
      </c>
      <c r="C403" s="75" t="s">
        <v>649</v>
      </c>
      <c r="D403" s="76">
        <v>5000</v>
      </c>
      <c r="E403" s="104" t="s">
        <v>43</v>
      </c>
      <c r="F403" s="105">
        <f t="shared" si="9"/>
        <v>5000</v>
      </c>
    </row>
    <row r="404" spans="1:6">
      <c r="A404" s="74" t="s">
        <v>231</v>
      </c>
      <c r="B404" s="103" t="s">
        <v>201</v>
      </c>
      <c r="C404" s="75" t="s">
        <v>650</v>
      </c>
      <c r="D404" s="76">
        <v>5000</v>
      </c>
      <c r="E404" s="104" t="s">
        <v>43</v>
      </c>
      <c r="F404" s="105">
        <f t="shared" si="9"/>
        <v>5000</v>
      </c>
    </row>
    <row r="405" spans="1:6">
      <c r="A405" s="97" t="s">
        <v>329</v>
      </c>
      <c r="B405" s="98" t="s">
        <v>201</v>
      </c>
      <c r="C405" s="99" t="s">
        <v>651</v>
      </c>
      <c r="D405" s="100">
        <v>5000</v>
      </c>
      <c r="E405" s="101" t="s">
        <v>43</v>
      </c>
      <c r="F405" s="102">
        <f t="shared" si="9"/>
        <v>5000</v>
      </c>
    </row>
    <row r="406" spans="1:6">
      <c r="A406" s="74" t="s">
        <v>239</v>
      </c>
      <c r="B406" s="103" t="s">
        <v>201</v>
      </c>
      <c r="C406" s="75" t="s">
        <v>652</v>
      </c>
      <c r="D406" s="76">
        <v>5000</v>
      </c>
      <c r="E406" s="104" t="s">
        <v>43</v>
      </c>
      <c r="F406" s="105">
        <f t="shared" si="9"/>
        <v>5000</v>
      </c>
    </row>
    <row r="407" spans="1:6">
      <c r="A407" s="74" t="s">
        <v>241</v>
      </c>
      <c r="B407" s="103" t="s">
        <v>201</v>
      </c>
      <c r="C407" s="75" t="s">
        <v>653</v>
      </c>
      <c r="D407" s="76">
        <v>5000</v>
      </c>
      <c r="E407" s="104" t="s">
        <v>43</v>
      </c>
      <c r="F407" s="105">
        <f t="shared" si="9"/>
        <v>5000</v>
      </c>
    </row>
    <row r="408" spans="1:6">
      <c r="A408" s="97" t="s">
        <v>592</v>
      </c>
      <c r="B408" s="98" t="s">
        <v>201</v>
      </c>
      <c r="C408" s="99" t="s">
        <v>654</v>
      </c>
      <c r="D408" s="100">
        <v>10000</v>
      </c>
      <c r="E408" s="101" t="s">
        <v>43</v>
      </c>
      <c r="F408" s="102">
        <f t="shared" si="9"/>
        <v>10000</v>
      </c>
    </row>
    <row r="409" spans="1:6" ht="22.5">
      <c r="A409" s="74" t="s">
        <v>227</v>
      </c>
      <c r="B409" s="103" t="s">
        <v>201</v>
      </c>
      <c r="C409" s="75" t="s">
        <v>655</v>
      </c>
      <c r="D409" s="76">
        <v>10000</v>
      </c>
      <c r="E409" s="104" t="s">
        <v>43</v>
      </c>
      <c r="F409" s="105">
        <f t="shared" si="9"/>
        <v>10000</v>
      </c>
    </row>
    <row r="410" spans="1:6" ht="22.5">
      <c r="A410" s="74" t="s">
        <v>229</v>
      </c>
      <c r="B410" s="103" t="s">
        <v>201</v>
      </c>
      <c r="C410" s="75" t="s">
        <v>656</v>
      </c>
      <c r="D410" s="76">
        <v>10000</v>
      </c>
      <c r="E410" s="104" t="s">
        <v>43</v>
      </c>
      <c r="F410" s="105">
        <f t="shared" si="9"/>
        <v>10000</v>
      </c>
    </row>
    <row r="411" spans="1:6">
      <c r="A411" s="74" t="s">
        <v>231</v>
      </c>
      <c r="B411" s="103" t="s">
        <v>201</v>
      </c>
      <c r="C411" s="75" t="s">
        <v>657</v>
      </c>
      <c r="D411" s="76">
        <v>10000</v>
      </c>
      <c r="E411" s="104" t="s">
        <v>43</v>
      </c>
      <c r="F411" s="105">
        <f t="shared" si="9"/>
        <v>10000</v>
      </c>
    </row>
    <row r="412" spans="1:6" ht="22.5">
      <c r="A412" s="109" t="s">
        <v>597</v>
      </c>
      <c r="B412" s="110" t="s">
        <v>201</v>
      </c>
      <c r="C412" s="116" t="s">
        <v>658</v>
      </c>
      <c r="D412" s="112">
        <v>10000</v>
      </c>
      <c r="E412" s="113" t="s">
        <v>43</v>
      </c>
      <c r="F412" s="114">
        <f t="shared" si="9"/>
        <v>10000</v>
      </c>
    </row>
    <row r="413" spans="1:6" ht="22.5">
      <c r="A413" s="74" t="s">
        <v>227</v>
      </c>
      <c r="B413" s="103" t="s">
        <v>201</v>
      </c>
      <c r="C413" s="75" t="s">
        <v>659</v>
      </c>
      <c r="D413" s="76">
        <v>10000</v>
      </c>
      <c r="E413" s="104" t="s">
        <v>43</v>
      </c>
      <c r="F413" s="105">
        <f t="shared" si="9"/>
        <v>10000</v>
      </c>
    </row>
    <row r="414" spans="1:6" ht="22.5">
      <c r="A414" s="74" t="s">
        <v>229</v>
      </c>
      <c r="B414" s="103" t="s">
        <v>201</v>
      </c>
      <c r="C414" s="75" t="s">
        <v>660</v>
      </c>
      <c r="D414" s="76">
        <v>10000</v>
      </c>
      <c r="E414" s="104" t="s">
        <v>43</v>
      </c>
      <c r="F414" s="105">
        <f t="shared" si="9"/>
        <v>10000</v>
      </c>
    </row>
    <row r="415" spans="1:6" ht="13.5" thickBot="1">
      <c r="A415" s="74" t="s">
        <v>231</v>
      </c>
      <c r="B415" s="103" t="s">
        <v>201</v>
      </c>
      <c r="C415" s="75" t="s">
        <v>661</v>
      </c>
      <c r="D415" s="76">
        <v>10000</v>
      </c>
      <c r="E415" s="104" t="s">
        <v>43</v>
      </c>
      <c r="F415" s="105">
        <f t="shared" si="9"/>
        <v>10000</v>
      </c>
    </row>
    <row r="416" spans="1:6" ht="9" customHeight="1" thickBot="1">
      <c r="A416" s="38"/>
      <c r="B416" s="39"/>
      <c r="C416" s="40"/>
      <c r="D416" s="41"/>
      <c r="E416" s="39"/>
      <c r="F416" s="39"/>
    </row>
    <row r="417" spans="1:6" ht="13.5" customHeight="1">
      <c r="A417" s="42" t="s">
        <v>662</v>
      </c>
      <c r="B417" s="59" t="s">
        <v>663</v>
      </c>
      <c r="C417" s="60" t="s">
        <v>202</v>
      </c>
      <c r="D417" s="61">
        <v>-11260853.67</v>
      </c>
      <c r="E417" s="61">
        <v>2861575.02</v>
      </c>
      <c r="F417" s="62" t="s">
        <v>664</v>
      </c>
    </row>
  </sheetData>
  <autoFilter ref="A12:F415"/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250:F250 E27:F28 E14:F14 E16:F16">
    <cfRule type="cellIs" priority="2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topLeftCell="A4" workbookViewId="0">
      <selection activeCell="H23" sqref="H23"/>
    </sheetView>
  </sheetViews>
  <sheetFormatPr defaultRowHeight="12.75" customHeight="1"/>
  <cols>
    <col min="1" max="1" width="42.28515625" customWidth="1"/>
    <col min="2" max="2" width="6.42578125" customWidth="1"/>
    <col min="3" max="3" width="40.7109375" customWidth="1"/>
    <col min="4" max="6" width="18.7109375" customWidth="1"/>
  </cols>
  <sheetData>
    <row r="1" spans="1:6" ht="11.1" customHeight="1">
      <c r="A1" s="142" t="s">
        <v>665</v>
      </c>
      <c r="B1" s="142"/>
      <c r="C1" s="142"/>
      <c r="D1" s="142"/>
      <c r="E1" s="142"/>
      <c r="F1" s="142"/>
    </row>
    <row r="2" spans="1:6" ht="13.15" customHeight="1">
      <c r="A2" s="118" t="s">
        <v>666</v>
      </c>
      <c r="B2" s="118"/>
      <c r="C2" s="118"/>
      <c r="D2" s="118"/>
      <c r="E2" s="118"/>
      <c r="F2" s="118"/>
    </row>
    <row r="3" spans="1:6" ht="9" customHeight="1">
      <c r="A3" s="5"/>
      <c r="B3" s="43"/>
      <c r="C3" s="29"/>
      <c r="D3" s="10"/>
      <c r="E3" s="10"/>
      <c r="F3" s="29"/>
    </row>
    <row r="4" spans="1:6" ht="13.9" customHeight="1">
      <c r="A4" s="129" t="s">
        <v>23</v>
      </c>
      <c r="B4" s="123" t="s">
        <v>24</v>
      </c>
      <c r="C4" s="135" t="s">
        <v>667</v>
      </c>
      <c r="D4" s="126" t="s">
        <v>26</v>
      </c>
      <c r="E4" s="126" t="s">
        <v>27</v>
      </c>
      <c r="F4" s="132" t="s">
        <v>28</v>
      </c>
    </row>
    <row r="5" spans="1:6" ht="4.9000000000000004" customHeight="1">
      <c r="A5" s="130"/>
      <c r="B5" s="124"/>
      <c r="C5" s="136"/>
      <c r="D5" s="127"/>
      <c r="E5" s="127"/>
      <c r="F5" s="133"/>
    </row>
    <row r="6" spans="1:6" ht="6" customHeight="1">
      <c r="A6" s="130"/>
      <c r="B6" s="124"/>
      <c r="C6" s="136"/>
      <c r="D6" s="127"/>
      <c r="E6" s="127"/>
      <c r="F6" s="133"/>
    </row>
    <row r="7" spans="1:6" ht="4.9000000000000004" customHeight="1">
      <c r="A7" s="130"/>
      <c r="B7" s="124"/>
      <c r="C7" s="136"/>
      <c r="D7" s="127"/>
      <c r="E7" s="127"/>
      <c r="F7" s="133"/>
    </row>
    <row r="8" spans="1:6" ht="6" customHeight="1">
      <c r="A8" s="130"/>
      <c r="B8" s="124"/>
      <c r="C8" s="136"/>
      <c r="D8" s="127"/>
      <c r="E8" s="127"/>
      <c r="F8" s="133"/>
    </row>
    <row r="9" spans="1:6" ht="6" customHeight="1">
      <c r="A9" s="130"/>
      <c r="B9" s="124"/>
      <c r="C9" s="136"/>
      <c r="D9" s="127"/>
      <c r="E9" s="127"/>
      <c r="F9" s="133"/>
    </row>
    <row r="10" spans="1:6" ht="18" customHeight="1">
      <c r="A10" s="131"/>
      <c r="B10" s="125"/>
      <c r="C10" s="143"/>
      <c r="D10" s="128"/>
      <c r="E10" s="128"/>
      <c r="F10" s="134"/>
    </row>
    <row r="11" spans="1:6" ht="13.5" customHeight="1">
      <c r="A11" s="19">
        <v>1</v>
      </c>
      <c r="B11" s="20">
        <v>2</v>
      </c>
      <c r="C11" s="21">
        <v>3</v>
      </c>
      <c r="D11" s="22" t="s">
        <v>29</v>
      </c>
      <c r="E11" s="36" t="s">
        <v>30</v>
      </c>
      <c r="F11" s="24" t="s">
        <v>31</v>
      </c>
    </row>
    <row r="12" spans="1:6" ht="22.5">
      <c r="A12" s="44" t="s">
        <v>668</v>
      </c>
      <c r="B12" s="63" t="s">
        <v>669</v>
      </c>
      <c r="C12" s="64" t="s">
        <v>202</v>
      </c>
      <c r="D12" s="65">
        <v>11260853.67</v>
      </c>
      <c r="E12" s="65">
        <v>-2861575.02</v>
      </c>
      <c r="F12" s="66" t="s">
        <v>202</v>
      </c>
    </row>
    <row r="13" spans="1:6">
      <c r="A13" s="45" t="s">
        <v>35</v>
      </c>
      <c r="B13" s="67"/>
      <c r="C13" s="68"/>
      <c r="D13" s="69"/>
      <c r="E13" s="69"/>
      <c r="F13" s="70"/>
    </row>
    <row r="14" spans="1:6" ht="22.5">
      <c r="A14" s="37" t="s">
        <v>670</v>
      </c>
      <c r="B14" s="71" t="s">
        <v>671</v>
      </c>
      <c r="C14" s="72" t="s">
        <v>202</v>
      </c>
      <c r="D14" s="55" t="s">
        <v>43</v>
      </c>
      <c r="E14" s="55" t="s">
        <v>43</v>
      </c>
      <c r="F14" s="57" t="s">
        <v>43</v>
      </c>
    </row>
    <row r="15" spans="1:6">
      <c r="A15" s="45" t="s">
        <v>672</v>
      </c>
      <c r="B15" s="67"/>
      <c r="C15" s="68"/>
      <c r="D15" s="69"/>
      <c r="E15" s="69"/>
      <c r="F15" s="70"/>
    </row>
    <row r="16" spans="1:6">
      <c r="A16" s="37" t="s">
        <v>673</v>
      </c>
      <c r="B16" s="71" t="s">
        <v>674</v>
      </c>
      <c r="C16" s="72" t="s">
        <v>202</v>
      </c>
      <c r="D16" s="55" t="s">
        <v>43</v>
      </c>
      <c r="E16" s="55" t="s">
        <v>43</v>
      </c>
      <c r="F16" s="57" t="s">
        <v>43</v>
      </c>
    </row>
    <row r="17" spans="1:6">
      <c r="A17" s="45" t="s">
        <v>672</v>
      </c>
      <c r="B17" s="67"/>
      <c r="C17" s="68"/>
      <c r="D17" s="69"/>
      <c r="E17" s="69"/>
      <c r="F17" s="70"/>
    </row>
    <row r="18" spans="1:6">
      <c r="A18" s="44" t="s">
        <v>675</v>
      </c>
      <c r="B18" s="63" t="s">
        <v>676</v>
      </c>
      <c r="C18" s="64" t="s">
        <v>677</v>
      </c>
      <c r="D18" s="65">
        <v>11260853.67</v>
      </c>
      <c r="E18" s="65">
        <v>-2861575.02</v>
      </c>
      <c r="F18" s="117" t="s">
        <v>43</v>
      </c>
    </row>
    <row r="19" spans="1:6" ht="22.5">
      <c r="A19" s="44" t="s">
        <v>678</v>
      </c>
      <c r="B19" s="63" t="s">
        <v>676</v>
      </c>
      <c r="C19" s="64" t="s">
        <v>679</v>
      </c>
      <c r="D19" s="65">
        <v>11260853.67</v>
      </c>
      <c r="E19" s="65">
        <v>-2861575.02</v>
      </c>
      <c r="F19" s="66" t="s">
        <v>43</v>
      </c>
    </row>
    <row r="20" spans="1:6">
      <c r="A20" s="44" t="s">
        <v>680</v>
      </c>
      <c r="B20" s="63" t="s">
        <v>681</v>
      </c>
      <c r="C20" s="64" t="s">
        <v>682</v>
      </c>
      <c r="D20" s="65">
        <v>-626239328.77999997</v>
      </c>
      <c r="E20" s="65">
        <v>-598352538.53999996</v>
      </c>
      <c r="F20" s="66" t="s">
        <v>664</v>
      </c>
    </row>
    <row r="21" spans="1:6" ht="22.5">
      <c r="A21" s="25" t="s">
        <v>683</v>
      </c>
      <c r="B21" s="51" t="s">
        <v>681</v>
      </c>
      <c r="C21" s="73" t="s">
        <v>684</v>
      </c>
      <c r="D21" s="52">
        <v>-626239328.77999997</v>
      </c>
      <c r="E21" s="52">
        <v>-598352538.53999996</v>
      </c>
      <c r="F21" s="58" t="s">
        <v>664</v>
      </c>
    </row>
    <row r="22" spans="1:6">
      <c r="A22" s="44" t="s">
        <v>685</v>
      </c>
      <c r="B22" s="63" t="s">
        <v>686</v>
      </c>
      <c r="C22" s="64" t="s">
        <v>687</v>
      </c>
      <c r="D22" s="65">
        <v>637500182.45000005</v>
      </c>
      <c r="E22" s="65">
        <v>595490963.51999998</v>
      </c>
      <c r="F22" s="66" t="s">
        <v>664</v>
      </c>
    </row>
    <row r="23" spans="1:6" ht="22.5">
      <c r="A23" s="25" t="s">
        <v>688</v>
      </c>
      <c r="B23" s="51" t="s">
        <v>686</v>
      </c>
      <c r="C23" s="73" t="s">
        <v>689</v>
      </c>
      <c r="D23" s="52">
        <v>637500182.45000005</v>
      </c>
      <c r="E23" s="52">
        <v>595490963.51999998</v>
      </c>
      <c r="F23" s="58" t="s">
        <v>664</v>
      </c>
    </row>
    <row r="24" spans="1:6" ht="12.75" customHeight="1">
      <c r="A24" s="46"/>
      <c r="B24" s="47"/>
      <c r="C24" s="48"/>
      <c r="D24" s="49"/>
      <c r="E24" s="49"/>
      <c r="F24" s="50"/>
    </row>
    <row r="36" spans="1:6" ht="12.75" customHeight="1">
      <c r="A36" s="12" t="s">
        <v>690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691</v>
      </c>
      <c r="B1" t="s">
        <v>30</v>
      </c>
    </row>
    <row r="2" spans="1:2">
      <c r="A2" t="s">
        <v>692</v>
      </c>
      <c r="B2" t="s">
        <v>693</v>
      </c>
    </row>
    <row r="3" spans="1:2">
      <c r="A3" t="s">
        <v>694</v>
      </c>
      <c r="B3" t="s">
        <v>6</v>
      </c>
    </row>
    <row r="4" spans="1:2">
      <c r="A4" t="s">
        <v>695</v>
      </c>
      <c r="B4" t="s">
        <v>696</v>
      </c>
    </row>
    <row r="5" spans="1:2">
      <c r="A5" t="s">
        <v>697</v>
      </c>
      <c r="B5" t="s">
        <v>698</v>
      </c>
    </row>
    <row r="6" spans="1:2">
      <c r="A6" t="s">
        <v>699</v>
      </c>
      <c r="B6" t="s">
        <v>700</v>
      </c>
    </row>
    <row r="7" spans="1:2">
      <c r="A7" t="s">
        <v>701</v>
      </c>
      <c r="B7" t="s">
        <v>700</v>
      </c>
    </row>
    <row r="8" spans="1:2">
      <c r="A8" t="s">
        <v>702</v>
      </c>
      <c r="B8" t="s">
        <v>703</v>
      </c>
    </row>
    <row r="9" spans="1:2">
      <c r="A9" t="s">
        <v>704</v>
      </c>
      <c r="B9" t="s">
        <v>19</v>
      </c>
    </row>
    <row r="10" spans="1:2">
      <c r="A10" t="s">
        <v>705</v>
      </c>
      <c r="B10" t="s">
        <v>30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bakulina</dc:creator>
  <dc:description>POI HSSF rep:2.55.0.89</dc:description>
  <cp:lastModifiedBy>user</cp:lastModifiedBy>
  <cp:lastPrinted>2023-05-18T08:07:42Z</cp:lastPrinted>
  <dcterms:created xsi:type="dcterms:W3CDTF">2023-05-18T08:11:18Z</dcterms:created>
  <dcterms:modified xsi:type="dcterms:W3CDTF">2023-10-23T08:05:53Z</dcterms:modified>
</cp:coreProperties>
</file>